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456" windowHeight="11580" activeTab="0"/>
  </bookViews>
  <sheets>
    <sheet name="cost worksheet" sheetId="1" r:id="rId1"/>
    <sheet name="cost worksheet EXAMPLE" sheetId="2" r:id="rId2"/>
  </sheets>
  <definedNames/>
  <calcPr fullCalcOnLoad="1"/>
</workbook>
</file>

<file path=xl/sharedStrings.xml><?xml version="1.0" encoding="utf-8"?>
<sst xmlns="http://schemas.openxmlformats.org/spreadsheetml/2006/main" count="60" uniqueCount="31">
  <si>
    <t>Internet Fixed</t>
  </si>
  <si>
    <t>Mail Fixed</t>
  </si>
  <si>
    <t>Project Management Fixed</t>
  </si>
  <si>
    <t>Total Paid Per Year</t>
  </si>
  <si>
    <t>Total Projected Cost Incurred</t>
  </si>
  <si>
    <t>Three Year Total Projected Cost</t>
  </si>
  <si>
    <t>Internet survey per complete</t>
  </si>
  <si>
    <t>This document can be made available in accessible formats to qualified individuals with disabilities.</t>
  </si>
  <si>
    <t xml:space="preserve">Vendor guarantees pricing will be calculated and paid as defined in this RFB ETI0006 and accepts that actual cost incurred per year cannot exceed  (cap) $100,000.  </t>
  </si>
  <si>
    <t>ATTACHMENT #1 RFB ETI0006</t>
  </si>
  <si>
    <t>Vendor Cost Inputs: Section D 1.1 through 1.3</t>
  </si>
  <si>
    <t>Projected Cost: Section D 1.4</t>
  </si>
  <si>
    <t>Projected Estimates: Section D Part 1.2 (b)</t>
  </si>
  <si>
    <t>Rules for Filling out this cost proposal (Section D)</t>
  </si>
  <si>
    <t>no cost item can go up more than 3% a year--Section D 1.3 (e)</t>
  </si>
  <si>
    <t>per unit cost must be rounded to the nearest 10th of a dollar--Section D 1.3 (d)</t>
  </si>
  <si>
    <t>fixed cost must be whole dollars Section D 1.3 (c)</t>
  </si>
  <si>
    <t>only fill out cells shaded in green Section D 1.3 (a) and (b)</t>
  </si>
  <si>
    <t>total cost for any given year cannot exceed $100,000 regardless of actual completes--Section D 1.2 (b)</t>
  </si>
  <si>
    <t xml:space="preserve">Bidder Signature Section D: </t>
  </si>
  <si>
    <t>E8=SUM(E3:E7)</t>
  </si>
  <si>
    <t>F8=SUM(F3:F7)</t>
  </si>
  <si>
    <t>G8=SUM(G3:G7)</t>
  </si>
  <si>
    <t>E9=SUM(E4,E6:E7)+0.8*$E$3 +0.97*$E$5</t>
  </si>
  <si>
    <t>F9=SUM(F3:F7) +0.1*$E$3 +0.015*$E$5</t>
  </si>
  <si>
    <t>G9=SUM(G3:G7) +0.1*$E$3 +0.015*$E$5</t>
  </si>
  <si>
    <t>Calculations</t>
  </si>
  <si>
    <t>ATTACHMENT #1 RFB ETI0006 EXAMPLE ONLY</t>
  </si>
  <si>
    <t>EXAMPLE ONLY</t>
  </si>
  <si>
    <t>G10=SUM(E8:G8)-low cost bidder is determined by amount in G10</t>
  </si>
  <si>
    <t>Printed Mail survey per complete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</si>
</sst>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1" fillId="0" borderId="2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44" fontId="0" fillId="0" borderId="0" xfId="17" applyAlignment="1">
      <alignment/>
    </xf>
    <xf numFmtId="0" fontId="2" fillId="0" borderId="0" xfId="0" applyFont="1" applyAlignment="1">
      <alignment/>
    </xf>
    <xf numFmtId="44" fontId="1" fillId="0" borderId="5" xfId="17" applyFont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4" xfId="0" applyFill="1" applyBorder="1" applyAlignment="1">
      <alignment/>
    </xf>
    <xf numFmtId="0" fontId="1" fillId="4" borderId="6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4" borderId="4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21</xdr:row>
      <xdr:rowOff>85725</xdr:rowOff>
    </xdr:from>
    <xdr:to>
      <xdr:col>10</xdr:col>
      <xdr:colOff>485775</xdr:colOff>
      <xdr:row>28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5086350"/>
          <a:ext cx="5124450" cy="1543050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21</xdr:row>
      <xdr:rowOff>85725</xdr:rowOff>
    </xdr:from>
    <xdr:to>
      <xdr:col>10</xdr:col>
      <xdr:colOff>485775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5067300"/>
          <a:ext cx="5124450" cy="151447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8.28125" style="0" customWidth="1"/>
    <col min="5" max="5" width="11.421875" style="0" bestFit="1" customWidth="1"/>
    <col min="6" max="6" width="13.7109375" style="0" customWidth="1"/>
    <col min="7" max="7" width="12.7109375" style="0" customWidth="1"/>
  </cols>
  <sheetData>
    <row r="1" spans="1:12" ht="30" customHeight="1" thickBot="1">
      <c r="A1" s="19" t="s">
        <v>9</v>
      </c>
      <c r="B1" s="30" t="s">
        <v>10</v>
      </c>
      <c r="C1" s="31"/>
      <c r="D1" s="32"/>
      <c r="E1" s="30" t="s">
        <v>11</v>
      </c>
      <c r="F1" s="31"/>
      <c r="G1" s="32"/>
      <c r="I1" s="33" t="s">
        <v>12</v>
      </c>
      <c r="J1" s="34"/>
      <c r="K1" s="34"/>
      <c r="L1" s="35"/>
    </row>
    <row r="2" spans="1:11" ht="13.5" thickBot="1">
      <c r="A2" s="20"/>
      <c r="B2" s="7">
        <v>2009</v>
      </c>
      <c r="C2" s="7">
        <v>2010</v>
      </c>
      <c r="D2" s="7">
        <v>2011</v>
      </c>
      <c r="E2" s="7">
        <v>2009</v>
      </c>
      <c r="F2" s="7">
        <v>2010</v>
      </c>
      <c r="G2" s="7">
        <v>2011</v>
      </c>
      <c r="I2" s="12">
        <v>2009</v>
      </c>
      <c r="J2" s="12">
        <v>2010</v>
      </c>
      <c r="K2" s="12">
        <v>2011</v>
      </c>
    </row>
    <row r="3" spans="1:11" ht="12.75">
      <c r="A3" t="s">
        <v>0</v>
      </c>
      <c r="B3" s="9"/>
      <c r="C3" s="9"/>
      <c r="D3" s="10"/>
      <c r="E3" s="2">
        <f>B3*$I$3</f>
        <v>0</v>
      </c>
      <c r="F3" s="2">
        <f>C3*$J$3</f>
        <v>0</v>
      </c>
      <c r="G3" s="2">
        <f>D3*$K$3</f>
        <v>0</v>
      </c>
      <c r="I3" s="13">
        <v>1</v>
      </c>
      <c r="J3" s="13">
        <v>1</v>
      </c>
      <c r="K3" s="13">
        <v>1</v>
      </c>
    </row>
    <row r="4" spans="1:11" ht="12.75">
      <c r="A4" t="s">
        <v>1</v>
      </c>
      <c r="B4" s="9"/>
      <c r="C4" s="9"/>
      <c r="D4" s="10"/>
      <c r="E4" s="2">
        <f>B4*$I$4</f>
        <v>0</v>
      </c>
      <c r="F4" s="2">
        <f>C4*$J$4</f>
        <v>0</v>
      </c>
      <c r="G4" s="2">
        <f>D4*$K$4</f>
        <v>0</v>
      </c>
      <c r="I4" s="13">
        <v>1</v>
      </c>
      <c r="J4" s="13">
        <v>1</v>
      </c>
      <c r="K4" s="13">
        <v>1</v>
      </c>
    </row>
    <row r="5" spans="1:11" ht="12.75">
      <c r="A5" t="s">
        <v>2</v>
      </c>
      <c r="B5" s="9"/>
      <c r="C5" s="9"/>
      <c r="D5" s="10"/>
      <c r="E5" s="2">
        <f>B5*$I$5</f>
        <v>0</v>
      </c>
      <c r="F5" s="2">
        <f>C5*$J$5</f>
        <v>0</v>
      </c>
      <c r="G5" s="2">
        <f>D5*$K$5</f>
        <v>0</v>
      </c>
      <c r="I5" s="13">
        <v>1</v>
      </c>
      <c r="J5" s="13">
        <v>1</v>
      </c>
      <c r="K5" s="13">
        <v>1</v>
      </c>
    </row>
    <row r="6" spans="1:11" ht="12.75">
      <c r="A6" t="s">
        <v>6</v>
      </c>
      <c r="B6" s="11"/>
      <c r="C6" s="4"/>
      <c r="D6" s="5"/>
      <c r="E6" s="2">
        <f>B6*$I$6</f>
        <v>0</v>
      </c>
      <c r="F6" s="2">
        <f>C6*$J$6</f>
        <v>0</v>
      </c>
      <c r="G6" s="2">
        <f>D6*$K$6</f>
        <v>0</v>
      </c>
      <c r="I6" s="13">
        <v>4700</v>
      </c>
      <c r="J6" s="13">
        <v>4700</v>
      </c>
      <c r="K6" s="13">
        <v>4700</v>
      </c>
    </row>
    <row r="7" spans="1:11" ht="12.75">
      <c r="A7" t="s">
        <v>30</v>
      </c>
      <c r="B7" s="11"/>
      <c r="C7" s="4"/>
      <c r="D7" s="5"/>
      <c r="E7" s="2">
        <f>B7*$I$7</f>
        <v>0</v>
      </c>
      <c r="F7" s="2">
        <f>C7*$J$7</f>
        <v>0</v>
      </c>
      <c r="G7" s="2">
        <f>D7*$K$7</f>
        <v>0</v>
      </c>
      <c r="I7" s="13">
        <v>1600</v>
      </c>
      <c r="J7" s="13">
        <v>1600</v>
      </c>
      <c r="K7" s="13">
        <v>1600</v>
      </c>
    </row>
    <row r="8" spans="1:11" ht="13.5" thickBot="1">
      <c r="A8" t="s">
        <v>4</v>
      </c>
      <c r="E8" s="2">
        <f>SUM(E3:E7)</f>
        <v>0</v>
      </c>
      <c r="F8" s="2">
        <f>SUM(F3:F7)</f>
        <v>0</v>
      </c>
      <c r="G8" s="2">
        <f>SUM(G3:G7)</f>
        <v>0</v>
      </c>
      <c r="I8" s="14">
        <f>SUM(I6:I7)</f>
        <v>6300</v>
      </c>
      <c r="J8" s="14">
        <f>SUM(J6:J7)</f>
        <v>6300</v>
      </c>
      <c r="K8" s="14">
        <f>SUM(K6:K7)</f>
        <v>6300</v>
      </c>
    </row>
    <row r="9" spans="1:7" ht="13.5" thickBot="1">
      <c r="A9" t="s">
        <v>3</v>
      </c>
      <c r="E9" s="2">
        <f>SUM(E4,E6:E7)+0.8*$E$3+0.97*$E$5</f>
        <v>0</v>
      </c>
      <c r="F9" s="2">
        <f>SUM(F3:F7)+0.1*$E$3+0.015*$E$5</f>
        <v>0</v>
      </c>
      <c r="G9" s="2">
        <f>SUM(G3:G7)+0.1*$E$3+0.015*$E$5</f>
        <v>0</v>
      </c>
    </row>
    <row r="10" spans="1:7" ht="13.5" thickBot="1">
      <c r="A10" t="s">
        <v>5</v>
      </c>
      <c r="G10" s="18">
        <f>SUM(E8:G8)</f>
        <v>0</v>
      </c>
    </row>
    <row r="12" ht="26.25">
      <c r="A12" s="6" t="s">
        <v>13</v>
      </c>
    </row>
    <row r="13" ht="52.5">
      <c r="A13" s="15" t="s">
        <v>18</v>
      </c>
    </row>
    <row r="14" ht="26.25">
      <c r="A14" s="15" t="s">
        <v>17</v>
      </c>
    </row>
    <row r="15" ht="10.5" customHeight="1">
      <c r="A15" s="15" t="s">
        <v>16</v>
      </c>
    </row>
    <row r="16" ht="39">
      <c r="A16" s="15" t="s">
        <v>15</v>
      </c>
    </row>
    <row r="17" ht="26.25">
      <c r="A17" s="15" t="s">
        <v>14</v>
      </c>
    </row>
    <row r="18" ht="13.5" thickBot="1">
      <c r="E18" s="8" t="s">
        <v>19</v>
      </c>
    </row>
    <row r="19" spans="5:11" ht="12.75">
      <c r="E19" s="21" t="s">
        <v>8</v>
      </c>
      <c r="F19" s="22"/>
      <c r="G19" s="22"/>
      <c r="H19" s="22"/>
      <c r="I19" s="22"/>
      <c r="J19" s="22"/>
      <c r="K19" s="23"/>
    </row>
    <row r="20" spans="1:11" ht="12.75" customHeight="1">
      <c r="A20" s="1" t="s">
        <v>26</v>
      </c>
      <c r="E20" s="24"/>
      <c r="F20" s="25"/>
      <c r="G20" s="25"/>
      <c r="H20" s="25"/>
      <c r="I20" s="25"/>
      <c r="J20" s="25"/>
      <c r="K20" s="26"/>
    </row>
    <row r="21" spans="5:11" ht="13.5" thickBot="1">
      <c r="E21" s="27"/>
      <c r="F21" s="28"/>
      <c r="G21" s="28"/>
      <c r="H21" s="28"/>
      <c r="I21" s="28"/>
      <c r="J21" s="28"/>
      <c r="K21" s="29"/>
    </row>
    <row r="22" ht="12.75">
      <c r="A22" t="s">
        <v>20</v>
      </c>
    </row>
    <row r="23" ht="12.75">
      <c r="A23" t="s">
        <v>21</v>
      </c>
    </row>
    <row r="24" ht="12.75">
      <c r="A24" t="s">
        <v>22</v>
      </c>
    </row>
    <row r="25" ht="45" customHeight="1">
      <c r="A25" s="6" t="s">
        <v>29</v>
      </c>
    </row>
    <row r="26" ht="12.75">
      <c r="A26" t="s">
        <v>23</v>
      </c>
    </row>
    <row r="27" spans="1:2" ht="12.75">
      <c r="A27" t="s">
        <v>24</v>
      </c>
      <c r="B27" s="1"/>
    </row>
    <row r="28" ht="12.75">
      <c r="A28" t="s">
        <v>25</v>
      </c>
    </row>
    <row r="32" ht="12.75">
      <c r="A32" s="1" t="s">
        <v>7</v>
      </c>
    </row>
  </sheetData>
  <mergeCells count="5">
    <mergeCell ref="A1:A2"/>
    <mergeCell ref="E19:K21"/>
    <mergeCell ref="B1:D1"/>
    <mergeCell ref="E1:G1"/>
    <mergeCell ref="I1:L1"/>
  </mergeCells>
  <printOptions gridLines="1"/>
  <pageMargins left="0.5" right="0.5" top="1" bottom="1" header="0.5" footer="0.5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C23" sqref="C23"/>
    </sheetView>
  </sheetViews>
  <sheetFormatPr defaultColWidth="9.140625" defaultRowHeight="12.75"/>
  <cols>
    <col min="1" max="1" width="28.28125" style="0" customWidth="1"/>
    <col min="5" max="5" width="11.421875" style="0" bestFit="1" customWidth="1"/>
    <col min="6" max="6" width="13.7109375" style="0" customWidth="1"/>
    <col min="7" max="7" width="12.7109375" style="0" customWidth="1"/>
  </cols>
  <sheetData>
    <row r="1" spans="1:12" ht="30" customHeight="1" thickBot="1">
      <c r="A1" s="36" t="s">
        <v>27</v>
      </c>
      <c r="B1" s="30" t="s">
        <v>10</v>
      </c>
      <c r="C1" s="31"/>
      <c r="D1" s="32"/>
      <c r="E1" s="30" t="s">
        <v>11</v>
      </c>
      <c r="F1" s="31"/>
      <c r="G1" s="32"/>
      <c r="I1" s="33" t="s">
        <v>12</v>
      </c>
      <c r="J1" s="34"/>
      <c r="K1" s="34"/>
      <c r="L1" s="35"/>
    </row>
    <row r="2" spans="1:11" ht="13.5" thickBot="1">
      <c r="A2" s="37"/>
      <c r="B2" s="7">
        <v>2009</v>
      </c>
      <c r="C2" s="7">
        <v>2010</v>
      </c>
      <c r="D2" s="7">
        <v>2011</v>
      </c>
      <c r="E2" s="7">
        <v>2009</v>
      </c>
      <c r="F2" s="7">
        <v>2010</v>
      </c>
      <c r="G2" s="7">
        <v>2011</v>
      </c>
      <c r="I2" s="12">
        <v>2009</v>
      </c>
      <c r="J2" s="12">
        <v>2010</v>
      </c>
      <c r="K2" s="12">
        <v>2011</v>
      </c>
    </row>
    <row r="3" spans="1:11" ht="12.75">
      <c r="A3" t="s">
        <v>0</v>
      </c>
      <c r="B3" s="9">
        <v>8000</v>
      </c>
      <c r="C3" s="9">
        <v>7200</v>
      </c>
      <c r="D3" s="10">
        <v>7200</v>
      </c>
      <c r="E3" s="16">
        <f>B3*$I$3</f>
        <v>8000</v>
      </c>
      <c r="F3" s="16">
        <f>C3*$J$3</f>
        <v>7200</v>
      </c>
      <c r="G3" s="16">
        <f>D3*$K$3</f>
        <v>7200</v>
      </c>
      <c r="I3" s="13">
        <v>1</v>
      </c>
      <c r="J3" s="13">
        <v>1</v>
      </c>
      <c r="K3" s="13">
        <v>1</v>
      </c>
    </row>
    <row r="4" spans="1:11" ht="12.75">
      <c r="A4" t="s">
        <v>1</v>
      </c>
      <c r="B4" s="9">
        <v>8000</v>
      </c>
      <c r="C4" s="9">
        <v>7000</v>
      </c>
      <c r="D4" s="10">
        <v>7100</v>
      </c>
      <c r="E4" s="16">
        <f>B4*$I$4</f>
        <v>8000</v>
      </c>
      <c r="F4" s="16">
        <f>C4*$J$4</f>
        <v>7000</v>
      </c>
      <c r="G4" s="16">
        <f>D4*$K$4</f>
        <v>7100</v>
      </c>
      <c r="I4" s="13">
        <v>1</v>
      </c>
      <c r="J4" s="13">
        <v>1</v>
      </c>
      <c r="K4" s="13">
        <v>1</v>
      </c>
    </row>
    <row r="5" spans="1:11" ht="12.75">
      <c r="A5" t="s">
        <v>2</v>
      </c>
      <c r="B5" s="9">
        <v>32300</v>
      </c>
      <c r="C5" s="9">
        <v>32000</v>
      </c>
      <c r="D5" s="10">
        <v>31000</v>
      </c>
      <c r="E5" s="16">
        <f>B5*$I$5</f>
        <v>32300</v>
      </c>
      <c r="F5" s="16">
        <f>C5*$J$5</f>
        <v>32000</v>
      </c>
      <c r="G5" s="16">
        <f>D5*$K$5</f>
        <v>31000</v>
      </c>
      <c r="I5" s="13">
        <v>1</v>
      </c>
      <c r="J5" s="13">
        <v>1</v>
      </c>
      <c r="K5" s="13">
        <v>1</v>
      </c>
    </row>
    <row r="6" spans="1:11" ht="12.75">
      <c r="A6" t="s">
        <v>6</v>
      </c>
      <c r="B6" s="11">
        <v>1.6</v>
      </c>
      <c r="C6" s="4">
        <v>1.6</v>
      </c>
      <c r="D6" s="5">
        <v>1.6</v>
      </c>
      <c r="E6" s="16">
        <f>B6*$I$6</f>
        <v>7520</v>
      </c>
      <c r="F6" s="16">
        <f>C6*$J$6</f>
        <v>7520</v>
      </c>
      <c r="G6" s="16">
        <f>D6*$K$6</f>
        <v>7520</v>
      </c>
      <c r="I6" s="13">
        <v>4700</v>
      </c>
      <c r="J6" s="13">
        <v>4700</v>
      </c>
      <c r="K6" s="13">
        <v>4700</v>
      </c>
    </row>
    <row r="7" spans="1:11" ht="12.75">
      <c r="A7" t="s">
        <v>30</v>
      </c>
      <c r="B7" s="11">
        <v>4.7</v>
      </c>
      <c r="C7" s="4">
        <v>4.8</v>
      </c>
      <c r="D7" s="5">
        <v>4.9</v>
      </c>
      <c r="E7" s="16">
        <f>B7*$I$7</f>
        <v>7520</v>
      </c>
      <c r="F7" s="16">
        <f>C7*$J$7</f>
        <v>7680</v>
      </c>
      <c r="G7" s="16">
        <f>D7*$K$7</f>
        <v>7840.000000000001</v>
      </c>
      <c r="I7" s="13">
        <v>1600</v>
      </c>
      <c r="J7" s="13">
        <v>1600</v>
      </c>
      <c r="K7" s="13">
        <v>1600</v>
      </c>
    </row>
    <row r="8" spans="1:11" ht="13.5" thickBot="1">
      <c r="A8" t="s">
        <v>4</v>
      </c>
      <c r="E8" s="16">
        <f>SUM(E3:E7)</f>
        <v>63340</v>
      </c>
      <c r="F8" s="16">
        <f>SUM(F3:F7)</f>
        <v>61400</v>
      </c>
      <c r="G8" s="16">
        <f>SUM(G3:G7)</f>
        <v>60660</v>
      </c>
      <c r="I8" s="14">
        <f>SUM(I6:I7)</f>
        <v>6300</v>
      </c>
      <c r="J8" s="14">
        <f>SUM(J6:J7)</f>
        <v>6300</v>
      </c>
      <c r="K8" s="14">
        <f>SUM(K6:K7)</f>
        <v>6300</v>
      </c>
    </row>
    <row r="9" spans="1:9" ht="12.75">
      <c r="A9" t="s">
        <v>3</v>
      </c>
      <c r="E9" s="16">
        <f>SUM(E4,E6:E7)+0.8*$E$3+0.97*$E$5</f>
        <v>60771</v>
      </c>
      <c r="F9" s="16">
        <f>SUM(F3:F7)+0.1*$E$3+0.015*$E$5</f>
        <v>62684.5</v>
      </c>
      <c r="G9" s="16">
        <f>SUM(G3:G7)+0.1*$E$3+0.015*$E$5</f>
        <v>61944.5</v>
      </c>
      <c r="I9" s="17" t="s">
        <v>28</v>
      </c>
    </row>
    <row r="10" spans="1:7" ht="12.75">
      <c r="A10" t="s">
        <v>5</v>
      </c>
      <c r="G10" s="3">
        <f>SUM(E8:G8)</f>
        <v>185400</v>
      </c>
    </row>
    <row r="11" ht="12.75">
      <c r="G11" s="17" t="s">
        <v>28</v>
      </c>
    </row>
    <row r="12" ht="26.25">
      <c r="A12" s="6" t="s">
        <v>13</v>
      </c>
    </row>
    <row r="13" ht="52.5">
      <c r="A13" s="15" t="s">
        <v>18</v>
      </c>
    </row>
    <row r="14" ht="26.25">
      <c r="A14" s="15" t="s">
        <v>17</v>
      </c>
    </row>
    <row r="15" ht="10.5" customHeight="1">
      <c r="A15" s="15" t="s">
        <v>16</v>
      </c>
    </row>
    <row r="16" ht="39">
      <c r="A16" s="15" t="s">
        <v>15</v>
      </c>
    </row>
    <row r="17" ht="26.25">
      <c r="A17" s="15" t="s">
        <v>14</v>
      </c>
    </row>
    <row r="18" ht="13.5" thickBot="1">
      <c r="E18" s="8" t="s">
        <v>19</v>
      </c>
    </row>
    <row r="19" spans="5:11" ht="12.75">
      <c r="E19" s="21" t="s">
        <v>8</v>
      </c>
      <c r="F19" s="22"/>
      <c r="G19" s="22"/>
      <c r="H19" s="22"/>
      <c r="I19" s="22"/>
      <c r="J19" s="22"/>
      <c r="K19" s="23"/>
    </row>
    <row r="20" spans="1:11" ht="12.75" customHeight="1">
      <c r="A20" s="1" t="s">
        <v>26</v>
      </c>
      <c r="E20" s="24"/>
      <c r="F20" s="25"/>
      <c r="G20" s="25"/>
      <c r="H20" s="25"/>
      <c r="I20" s="25"/>
      <c r="J20" s="25"/>
      <c r="K20" s="26"/>
    </row>
    <row r="21" spans="5:11" ht="13.5" thickBot="1">
      <c r="E21" s="27"/>
      <c r="F21" s="28"/>
      <c r="G21" s="28"/>
      <c r="H21" s="28"/>
      <c r="I21" s="28"/>
      <c r="J21" s="28"/>
      <c r="K21" s="29"/>
    </row>
    <row r="22" ht="12.75">
      <c r="A22" t="s">
        <v>20</v>
      </c>
    </row>
    <row r="23" ht="12.75">
      <c r="A23" t="s">
        <v>21</v>
      </c>
    </row>
    <row r="24" ht="12.75">
      <c r="A24" t="s">
        <v>22</v>
      </c>
    </row>
    <row r="25" ht="38.25">
      <c r="A25" s="6" t="s">
        <v>29</v>
      </c>
    </row>
    <row r="26" ht="12.75">
      <c r="A26" t="s">
        <v>23</v>
      </c>
    </row>
    <row r="27" spans="1:2" ht="12.75">
      <c r="A27" t="s">
        <v>24</v>
      </c>
      <c r="B27" s="1"/>
    </row>
    <row r="28" ht="12.75">
      <c r="A28" t="s">
        <v>25</v>
      </c>
    </row>
    <row r="32" ht="12.75">
      <c r="A32" s="1" t="s">
        <v>7</v>
      </c>
    </row>
  </sheetData>
  <mergeCells count="5">
    <mergeCell ref="A1:A2"/>
    <mergeCell ref="E19:K21"/>
    <mergeCell ref="B1:D1"/>
    <mergeCell ref="E1:G1"/>
    <mergeCell ref="I1:L1"/>
  </mergeCells>
  <printOptions gridLines="1"/>
  <pageMargins left="0.5" right="0.5" top="1" bottom="1" header="0.5" footer="0.5"/>
  <pageSetup fitToHeight="1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Sonya Sidky</dc:creator>
  <cp:keywords/>
  <dc:description/>
  <cp:lastModifiedBy>Sonya Sidky</cp:lastModifiedBy>
  <cp:lastPrinted>2008-11-06T17:00:40Z</cp:lastPrinted>
  <dcterms:created xsi:type="dcterms:W3CDTF">2005-10-31T16:39:58Z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