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790" tabRatio="466" activeTab="0"/>
  </bookViews>
  <sheets>
    <sheet name="Cover" sheetId="1" r:id="rId1"/>
    <sheet name="Summary" sheetId="2" r:id="rId2"/>
    <sheet name="Detail" sheetId="3" r:id="rId3"/>
    <sheet name="Sheet2" sheetId="4" r:id="rId4"/>
    <sheet name="Sheet3" sheetId="5" r:id="rId5"/>
  </sheets>
  <definedNames/>
  <calcPr fullCalcOnLoad="1"/>
</workbook>
</file>

<file path=xl/sharedStrings.xml><?xml version="1.0" encoding="utf-8"?>
<sst xmlns="http://schemas.openxmlformats.org/spreadsheetml/2006/main" count="277" uniqueCount="216">
  <si>
    <t>Documentation suggests risks were tracked but not effectively addressed.</t>
  </si>
  <si>
    <t>Conducted original project risk assessment April/May 2002.  Documentation suggests risks were tracked but not effectively addressed.</t>
  </si>
  <si>
    <t>There is no evidence of mitigation plans other than scheduling more meetings</t>
  </si>
  <si>
    <t>Meeting minutes suggest that Covansys tried to salvage project by offering the jClarity product as a solution to the failed custom approach.</t>
  </si>
  <si>
    <t>ETF management was reactive to many situations and issues.  ETF resources not available full-time.  BPS tasks were shared with day-to-day responsibilities.</t>
  </si>
  <si>
    <t>Process in place to diagnose and resolve work plan deviations</t>
  </si>
  <si>
    <t>Single sponsor was prevalent at the conception of the project.  Over time split sponsorship between Business and IT caused confusion with administration and facilitation.</t>
  </si>
  <si>
    <t>Team member support diminished after a year had past and they had nothing to show for it.  Redundant efforts in conducting process flows and use cases twice.</t>
  </si>
  <si>
    <t>Best practices demonstrate that Use Cases and Business Requirements are dependencies that the Architecture Framework will use in its build.  The RUP framework needs to be fully understood by all team members involved to demonstrate their competence with the methodology for it to be effective.  RUP is a very involved methodology with many tools.  It is suggested that ETF only apply the methods and tools that will positively impact the project lifecycle structure.</t>
  </si>
  <si>
    <t>RUP methodology was recognized but not followed.  Use Cases were never realized, which hampered the design effort and the build of prototypes to prove framework early in Elaboration.  Framework was built in parallel to Use Cases which forced broad assumptions to be made.  This led to the framework becoming too complicated to implement.</t>
  </si>
  <si>
    <t>Solution Confirmation, BPS Project Organizational Chart</t>
  </si>
  <si>
    <t>Project Monitor failed.  ETF failed to hold vendors accountable for missed deliverables.  Cause may have been that ETF had never experienced this type of project before.  Trust was given to vendors to conduct job based on contract agreement.</t>
  </si>
  <si>
    <t>Knowledgeable function team members involved in process flow sessions and use case meetings.</t>
  </si>
  <si>
    <t>Roles and responsibilities need to be understood at all levels of the project (i.e. sponsor, stakeholders, PM's, business analysts, etc.).  A communication plan needs to be developed that clearly states project roles, the responsibilities associated with the role, and the resources assigned.  Project Plans need to be clearly communicated so team members know when something is expected of them.  Regularly scheduled meetings (i.e. team, steering committee) are critical so that all project members are aware of the status at all times.  Project documentation is centrally located and readily available to all team members (i.e. risk list, issues list, meeting minutes, specification documents, etc.)</t>
  </si>
  <si>
    <t>Replacing the flat file structure with the New Payment System was understood by all resources involved.  As the BPS scope grew, team members found the endeavor to be overwhelming</t>
  </si>
  <si>
    <t>Communication was communicated regularly via team status meetings; however, issues were rarely addressed nor were action plan developed to provide resolution</t>
  </si>
  <si>
    <t>Status meetings were held regularly, but awareness and results lacked.</t>
  </si>
  <si>
    <t>Communication up management chain was misleading in that the perception was that the project was on-target.</t>
  </si>
  <si>
    <t>Issue management is more than documentation.  It requires that team members be accountable for executing action plans to bring about resolution when issued are identified.</t>
  </si>
  <si>
    <t>The escalation of issues and resolution by key stakeholders and sponsors was not evident.</t>
  </si>
  <si>
    <t>Twenty seven risk identified during project inception conducted by Maximus.  ETF involved in the definition of risks, identify responsible resource, and mitigation actions.</t>
  </si>
  <si>
    <t>There is not evidence of contingency plans until just prior to BPS being cancelled (i.e. jClarity).</t>
  </si>
  <si>
    <t>Quality Assurance very low.  The project monitor roll failed to inform the steering committee of major risks and justify delinquent deliverables.  Deliverables were rewarded with payment rather than objective critique (i.e. use cases were incomplete, framework was over engineered and did not comply with use case development, delinquency in deliverables continued to be detriment to the project plan)</t>
  </si>
  <si>
    <t>Quality Assurance provides a clear understanding of how project deliverables are to assessed and approved.  This effort is conducted throughout the project lifecycle and ensures quality to all deliverables (i.e. vision, use cases, business rules, risk management, issue resolution, design, development, testing, deployment plan, etc.)</t>
  </si>
  <si>
    <t>N/A</t>
  </si>
  <si>
    <t>NA</t>
  </si>
  <si>
    <t xml:space="preserve">Project plans were not readily available.  The plan itself did not outline team member tasks and it losely communicated milestones and deliverabels.  The project plan did not account for dependencies.  </t>
  </si>
  <si>
    <t>Project plans were continually requested by ETF, but vendors failed to provide.   The plan did not account for project and resource dependencies (i.e. vacations, Act 11).  As changes occurred and deliverabels were missed, the project plan did not properly keep the project team, stakeholders, and sponsor(s) informed.</t>
  </si>
  <si>
    <t>Work plans need to be clearly communicated so every team member understands their task at-hand and when it is to be delivered.  Project schedules outline the interdependencies of all the concurrent efforts.  Using tools to establish a clear understanding of the project status is critical.  Estimates for task efforts need to involve the individuals who are executing the tasks; thus, to gain an objective view and appreciation of how long the task will take and provide confidence to the resource and giving credibility to the project plan.</t>
  </si>
  <si>
    <t>As issues were escalated, two sponsors existed which did not allow for effective mitigation.</t>
  </si>
  <si>
    <t>Business issues were managed by business sponsor and IT issues were managed by IT sponsor.  Lack of collaboration between business units to ensure consistency.</t>
  </si>
  <si>
    <t>Customer service was affected.  The legacy system overhead was experienced with increased expenditures (maintenance) and the increase in manual processes.</t>
  </si>
  <si>
    <t>As project progressed, technical team lost confidence in management decisions.</t>
  </si>
  <si>
    <t>Technical team expressed concern with vendor choice when they were unable to prove they contained the experience and skill set needed to conduct project.</t>
  </si>
  <si>
    <t xml:space="preserve">Solution Confirmation </t>
  </si>
  <si>
    <t>Solution Confirmation, Analysis of NPS Final Report, EDD, RFS</t>
  </si>
  <si>
    <t>Core requirements captured, but as the project evolved no single source documenting existed.  Core requirements found in EDD, Process Flows, and Use Cases.</t>
  </si>
  <si>
    <t>Baselines were never established as new project plans were developed with each change that was applied to project.</t>
  </si>
  <si>
    <t>BPS Scope Assessment, Feb. 2003 identified scope change but the impact and risk were not appropriately applied.</t>
  </si>
  <si>
    <t>Waterfall approach is evident in project plans.  Use Cases were too detailed and never realized (i.e. design, prototype, re-evaluated for improvement).</t>
  </si>
  <si>
    <t>Team member had never conducted Use Case development before BPS.  Intense and limited training was the only experience some team members encountered before BPS involvement.</t>
  </si>
  <si>
    <t>Vendor sat in on RUP and Use Case training with ETF staff.</t>
  </si>
  <si>
    <t>Team structure was clearly identified and documented.</t>
  </si>
  <si>
    <t>Vendor technical staff did not fit the project profile needed for the BPS project.</t>
  </si>
  <si>
    <t>Vendor team members did not possess Java, J2EE, or RUP experience</t>
  </si>
  <si>
    <t>Project Monitor has little evidence to support that it made good on its contract.  Outsource provided programs that did not compile.  BPS team demonstrated their lack of Use Case knowledge by only providing a 50% completion after nine months.</t>
  </si>
  <si>
    <t>Project initiation provided excitement that reoccurring business issues would be resolved.  As project evolved the camaraderie dwindled to due the decisions made and the lack of results to show for the effort put into the project.</t>
  </si>
  <si>
    <t>Functional team members assigned to all use cases sessions and QA process</t>
  </si>
  <si>
    <t>ETF team members were over allocated.  Presumption was that vendors were hired to provide project resources, benefit experience, Use Case experience, and RUP experience.  ETF expected to lean on vendors for guidance.</t>
  </si>
  <si>
    <t>ETF did not have the skills necessary to use RUP.</t>
  </si>
  <si>
    <t>Training provided to team members for project skills required</t>
  </si>
  <si>
    <t>Adequate definition surrounding roles and responsibilities.</t>
  </si>
  <si>
    <t>Functional Team, IT, and Vendor PM resources available and committed.</t>
  </si>
  <si>
    <t>Functional Team available and committed</t>
  </si>
  <si>
    <t>Underestimated functional time and backfill needed (i.e. ACT 11 which resulted in backlog of work)</t>
  </si>
  <si>
    <t>Functional Team readily involved in process flow and use case development.  Lack of backflow and ACT11 made resource availability over-allocated.</t>
  </si>
  <si>
    <t>Vendor failed to recognize in project plans ACT11 project efforts.  ETF resources were over-allocated.</t>
  </si>
  <si>
    <t>Roles were clearly identified upfront.  As project gained scope and size, team members found their role and contributions to be frustrating.</t>
  </si>
  <si>
    <t>Solution Confirmation clearly identifies roles and responsibilities.</t>
  </si>
  <si>
    <t>Project kickoff conducted</t>
  </si>
  <si>
    <t>Meeting agenda:  users/bpsaudit/bps/project phases/01inception/01milestones/01project planning/project agenda kickoff.doc</t>
  </si>
  <si>
    <t>Status Reports:  users/bpsaudit/bps/project management office/time and status reporting</t>
  </si>
  <si>
    <t>Yes</t>
  </si>
  <si>
    <t>Steering committee meetings were mislead and project status was misrepresented</t>
  </si>
  <si>
    <t>ETF steering committee lead to believe project was under control</t>
  </si>
  <si>
    <t>Team members raised concern regarding risk and issues, but were told not to be concerned, "Trust Covansys."</t>
  </si>
  <si>
    <t>Escalation to stakeholders is evident.  Concern exists with the process after PM's received issues.</t>
  </si>
  <si>
    <t>Complex issues documented as being resolved with a 30 day window</t>
  </si>
  <si>
    <t>Conducted original project risk assessment April/May 2002</t>
  </si>
  <si>
    <t xml:space="preserve">Based on initial risk assessment, project risk impact and probability was determined. </t>
  </si>
  <si>
    <t>Business perception that technology choices drove the project out of scope</t>
  </si>
  <si>
    <t>Evaluation Instance</t>
  </si>
  <si>
    <t>Benchmarking Date</t>
  </si>
  <si>
    <t>Project Area</t>
  </si>
  <si>
    <t>Total</t>
  </si>
  <si>
    <t>Key Recommendations</t>
  </si>
  <si>
    <t>ETF</t>
  </si>
  <si>
    <t>BPS Post Mortem</t>
  </si>
  <si>
    <t xml:space="preserve"> </t>
  </si>
  <si>
    <t>Assessment</t>
  </si>
  <si>
    <t>Evidence</t>
  </si>
  <si>
    <t>Lessons Learned/Go Forward</t>
  </si>
  <si>
    <t>Sponsorship</t>
  </si>
  <si>
    <t>Business Case/ROI</t>
  </si>
  <si>
    <t>Approach</t>
  </si>
  <si>
    <t>Large Project Best Practices</t>
  </si>
  <si>
    <t>RFS</t>
  </si>
  <si>
    <t>BPS</t>
  </si>
  <si>
    <t>Evaluation / Pre-RFS</t>
  </si>
  <si>
    <t>Technology</t>
  </si>
  <si>
    <t>Appropriate tools in place to support project</t>
  </si>
  <si>
    <t>Resource Management</t>
  </si>
  <si>
    <t>Project Team Organizational Structure defined</t>
  </si>
  <si>
    <t>Team Roles &amp; Expectations defined</t>
  </si>
  <si>
    <t xml:space="preserve">Technical Team competencies match requirements </t>
  </si>
  <si>
    <t>Third Party involvement managed</t>
  </si>
  <si>
    <t>Level of team work, enthusiasm, and morale</t>
  </si>
  <si>
    <t>Work Management</t>
  </si>
  <si>
    <t>Confidence in estimate and schedule</t>
  </si>
  <si>
    <t>Estimating assumptions understood and documented</t>
  </si>
  <si>
    <t>Process in place to track actual vs. planned</t>
  </si>
  <si>
    <t>Why is project being considered?</t>
  </si>
  <si>
    <t>Quality Assurance</t>
  </si>
  <si>
    <t>Risk Management</t>
  </si>
  <si>
    <t>Business case has been communicated</t>
  </si>
  <si>
    <t>Appropriate sponsor is identified and supports project</t>
  </si>
  <si>
    <t>Sponsor has authority to resolve issues</t>
  </si>
  <si>
    <t>Sponsor has control over project resources</t>
  </si>
  <si>
    <t>Project funding is adequate to support project scope</t>
  </si>
  <si>
    <t>End user stakeholders buy-in to project</t>
  </si>
  <si>
    <t>Management team stakeholders buy-in to project</t>
  </si>
  <si>
    <t>Technical team stakeholders buy-in to project</t>
  </si>
  <si>
    <t>Vision clearly defined and understood</t>
  </si>
  <si>
    <t>Project charter exists with clearly defined scope</t>
  </si>
  <si>
    <t>Core requirements are identified and documented</t>
  </si>
  <si>
    <t>Main constraints are identified and documented</t>
  </si>
  <si>
    <t>Scope is approved and signed off</t>
  </si>
  <si>
    <t>Project baseline is established</t>
  </si>
  <si>
    <t>Proper resources are available to support the scope</t>
  </si>
  <si>
    <t>Project divided into manageable phases</t>
  </si>
  <si>
    <t>Alternate solutions have been considered (package vs. custom)</t>
  </si>
  <si>
    <t>Organization experienced in project methodology</t>
  </si>
  <si>
    <t>Project team experienced in project methodology</t>
  </si>
  <si>
    <t>Scope</t>
  </si>
  <si>
    <t>Project manager available and committed</t>
  </si>
  <si>
    <t>Subject Matter Experts available for knowledge transfer</t>
  </si>
  <si>
    <t>Resource commitments across other projects are understood</t>
  </si>
  <si>
    <t>Communication Management</t>
  </si>
  <si>
    <t>Team members clearly understood their role</t>
  </si>
  <si>
    <t>Project expectations and deliverables understood by team</t>
  </si>
  <si>
    <t>Project kickoff conducted with sponsors and team</t>
  </si>
  <si>
    <t>Ongoing team meetings are held</t>
  </si>
  <si>
    <t>Regular status reports are completed</t>
  </si>
  <si>
    <t>Information is openly shared by team members</t>
  </si>
  <si>
    <t>Steering committee meets regular and is actively involved</t>
  </si>
  <si>
    <t>Project information is consistently communicated at all project levels</t>
  </si>
  <si>
    <t>A central project library exists and is accessible by all team members</t>
  </si>
  <si>
    <t>Issue Management</t>
  </si>
  <si>
    <t>Issue management process is in place and utilized</t>
  </si>
  <si>
    <t>Escalation process to appropriate stakeholders is in place</t>
  </si>
  <si>
    <t>Resources are available to make critical decisions</t>
  </si>
  <si>
    <t>Issues are resolved in a timely fashion</t>
  </si>
  <si>
    <t>Risk management process is in place and utilized</t>
  </si>
  <si>
    <t>Risks have been identified</t>
  </si>
  <si>
    <t>Qualitative analysis conducted to define impact and probability</t>
  </si>
  <si>
    <t>Mitigation plan is in place and utilized</t>
  </si>
  <si>
    <t>Contingency plan developed in the event objectives not met</t>
  </si>
  <si>
    <t>Quality management process is in place and utilized</t>
  </si>
  <si>
    <t>Method exists to match client expectations with quality of project deliverables</t>
  </si>
  <si>
    <t>Appropriate levels testing and user sign-off</t>
  </si>
  <si>
    <t>Service level targets are defined and measurable</t>
  </si>
  <si>
    <t>Milestones are reviewed against baseline, plan adjusted as needed</t>
  </si>
  <si>
    <t>Project plan outlines tasks at team member level</t>
  </si>
  <si>
    <t>Project plan outlines expected deliverables</t>
  </si>
  <si>
    <t>Project plan outlines milestones</t>
  </si>
  <si>
    <t>Project plan includes dependencies</t>
  </si>
  <si>
    <t>Process in place to manage magnitude of plan vs. actual variances</t>
  </si>
  <si>
    <t>Chosen technology is mature</t>
  </si>
  <si>
    <t>Chosen technology aligns with existing environment</t>
  </si>
  <si>
    <t>Development standards exist and followed</t>
  </si>
  <si>
    <t>Internal IT team familiar with chosen technology</t>
  </si>
  <si>
    <t>External team familiar with chosen technology</t>
  </si>
  <si>
    <t>Technical vision consistent with organizational vision</t>
  </si>
  <si>
    <t>Business requirements drive architecture design</t>
  </si>
  <si>
    <t>ETF determined early on, during the internal project assessment, that all the UI interface front end development would be done in JAVA and integrate with back-end COBOL processing.</t>
  </si>
  <si>
    <t>Sponsor had appropriate control over Functional team.  Sponsors did not invoke proper control over all IT staff.</t>
  </si>
  <si>
    <t>Overall end-users understood scope and objectives.</t>
  </si>
  <si>
    <t xml:space="preserve">Management fully understood the need to upgrade system. </t>
  </si>
  <si>
    <t>Scope Management process has been developed and followed</t>
  </si>
  <si>
    <t>Project Charter not available, assumed Solution Confirmation documentation fulfilled charter requirements.</t>
  </si>
  <si>
    <t>No evidence of sign-off or formal agreement of scope.</t>
  </si>
  <si>
    <t>Process identified, but not followed.</t>
  </si>
  <si>
    <t>Analysis of New Payment System Final Report did not have package solution as a alternative approach.</t>
  </si>
  <si>
    <t>Package solution was not considered.  Given the perceived scope at the time of the RFS, it is believed that package solution was not available.</t>
  </si>
  <si>
    <t>Project Methodology - Rational Unified Process (RUP)</t>
  </si>
  <si>
    <t>Business case communicated throughout project.  Clearly understood due to same team in-place from inception.</t>
  </si>
  <si>
    <t>Current system no longer supports the needs of the business.  Changes are costly and timely to conduct.  System lack bare essential functionality.</t>
  </si>
  <si>
    <t>Basic functionality is lacking which has compromised the quality of service.</t>
  </si>
  <si>
    <t xml:space="preserve">The New Payment System is a high priority for the department and is consistent with the Strategic Business Plan vision and goals. </t>
  </si>
  <si>
    <t>Effective transition of sponsors was needed with a project of this caliber.</t>
  </si>
  <si>
    <t xml:space="preserve">Concern of budget, resources, time, and scope are all documented, but the imbalance was not addressed.  No formal process can be found that identified the process that explained how to mitigate tradeoffs among budget, resource, and time. </t>
  </si>
  <si>
    <t>Sign-off and clear understanding of scope did was lacking.</t>
  </si>
  <si>
    <t>Limited evidence that a baseline was ever established.</t>
  </si>
  <si>
    <t>Preliminary project risks were identified but were not managed.</t>
  </si>
  <si>
    <t>Covansys, Maximus did not have the technical experience to facilitate the project using RUP.</t>
  </si>
  <si>
    <t>Training was provided in short, intense intervals.  Didn't apply skills immediately which deteriorated over time.</t>
  </si>
  <si>
    <t>Resources were not experienced enough to conduct use case analysis and build technical framework.</t>
  </si>
  <si>
    <t>Conflict and tension existed between IT and Functional teams during BPS.</t>
  </si>
  <si>
    <t>Solution Confirmation, RFS</t>
  </si>
  <si>
    <t>LAN documentation directory</t>
  </si>
  <si>
    <t>The documentation and strategy was well defined.  The proper execution to find resolution was completely missing.</t>
  </si>
  <si>
    <t>Policy and procedure:  users/bpsaudit/bps/project management office.  Issues were documented but not assigned or resolved.</t>
  </si>
  <si>
    <t>Issues were well documented and communicated at the monthly steering committee meetings, but meeting minutes demonstrate nothing was resolved from one monthly meeting to the next.</t>
  </si>
  <si>
    <t>Lack of issue resolution</t>
  </si>
  <si>
    <t>Lack of documentation suggests issues were not resolved in a timely fashion</t>
  </si>
  <si>
    <t>ETF Project Phases</t>
  </si>
  <si>
    <t>All existing documentation</t>
  </si>
  <si>
    <t>At a high level, the business case appears to be reasonable.  The New Payment System provides cost savings, reduction in workloads, faster processing, and increase customer satisfaction.  
It is unclear whether the detailed requirements/designs have been cost justified.  As the project is re-scoped, care should be given to ensuring each requirement is necessary.</t>
  </si>
  <si>
    <t>Is project viable?  Can it be achieved?</t>
  </si>
  <si>
    <t>Project represents a reasonable solution to the need to improve efficiency, service and replace obsolete systems.  Project technical direction is also consistent with modern systems development practices.  The current scope is large and of high risk requiring adequate management, skills and resources.</t>
  </si>
  <si>
    <t>Technical team members appear to have disapproved of decision-making with regard to vendor selection and various technical decisions, which caused animosity and lack of team member buy-in</t>
  </si>
  <si>
    <t>Funding appears to have been appropriate.  Significant scope could have been delivered using a target costing approach with this level of funding, possibly deferring lower priority items.</t>
  </si>
  <si>
    <t>A budget of $7.7M+ is sufficient to realize a significant system on the scale of BPS.</t>
  </si>
  <si>
    <t xml:space="preserve">Assign a single, experienced sponsor with enough availability
• Overall responsibility/authority for driving both functional and technical decisions.  This will be especially important for ETF since common/traditional/historical challenges appear to exist between IS and the business that will require effective issue resolution at a project level.
• Single point of contact for issue escalation/resolution
• Experience that allows the sponsor to assess true project progress 
• Able to invest adequate time on the project to proactively ensure success
</t>
  </si>
  <si>
    <t>Vision clearly defined during project conception.  New Payment System Analysis suggested automation which added significantly to the original scope.</t>
  </si>
  <si>
    <t>As project scope increased the increase in resource demand was not recognized in the  project plan.</t>
  </si>
  <si>
    <t>Vendor did not demonstrate the project management, technical, or methodology skills and experience that were needed.</t>
  </si>
  <si>
    <t>No phasing is evident.  Big bang approach used.</t>
  </si>
  <si>
    <t>Overall phasing and Iterations within phases did not exist in planning.  Considered automating and integrating with all subsystems.</t>
  </si>
  <si>
    <t xml:space="preserve">ETF had a manageable scope and then it grew to a point that it was no longer manageable if approached as a single phase project.  Going forward, Scope Management will be needed to determine whether or not a proposed change is viable or shall be shelved for future development.  </t>
  </si>
  <si>
    <t xml:space="preserve">Convansys did not bring "A-team" as implied in the selection process.  Resources issued did not have the business or technical competencies needed to facilitate BPS.  Maximus did not properly monitor the project.  ETF did not hold vendors accountable for missed deliveries and milestones.  </t>
  </si>
  <si>
    <t>Documented issue and risk plans, but the status of mitigation indicates process was absent.</t>
  </si>
  <si>
    <t>Environment may not have allowed for unbiased or open communication.</t>
  </si>
  <si>
    <t>Yes but weak status reports and misleading</t>
  </si>
  <si>
    <t>Risk management process communicated to ETF steering committee.  Real risks not noted very well.</t>
  </si>
  <si>
    <t xml:space="preserve">A formal process is needed to manage risk throughout the project lifecycle.  Utilizing tools is a valuable way to record and track the mitigation of project risks.  Starting with the inception of the project, known risks need to be identified and understood so the decision can e made whether to avoid the risk or accept the risk.  Risks can be related to scope, technology, resource, time, and/or budget.  It is important to prioritize the risks based on impact and probability.  Once the risks are understood, assigning the risk to members of the team provide accountability that risk are being addressed.  The risk process is reoccurring throughout the project.  As risks are identified they need to be added to the master list.  The list then needs to be re-prioritized as to understand the high priority items and assurance that they are being addressed.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</si>
</sst>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m/d;@"/>
    <numFmt numFmtId="168" formatCode="&quot;Yes&quot;;&quot;Yes&quot;;&quot;No&quot;"/>
    <numFmt numFmtId="169" formatCode="&quot;True&quot;;&quot;True&quot;;&quot;False&quot;"/>
    <numFmt numFmtId="170" formatCode="&quot;On&quot;;&quot;On&quot;;&quot;Off&quot;"/>
    <numFmt numFmtId="171" formatCode="[$€-2]\ #,##0.00_);[Red]\([$€-2]\ #,##0.00\)"/>
  </numFmts>
  <fonts count="24">
    <font>
      <sz val="10"/>
      <name val="Arial"/>
      <family val="0"/>
    </font>
    <font>
      <sz val="9"/>
      <name val="Times New Roman"/>
      <family val="1"/>
    </font>
    <font>
      <sz val="8"/>
      <name val="Arial"/>
      <family val="0"/>
    </font>
    <font>
      <b/>
      <sz val="9"/>
      <color indexed="9"/>
      <name val="Times New Roman"/>
      <family val="1"/>
    </font>
    <font>
      <b/>
      <i/>
      <sz val="10"/>
      <name val="Times New Roman"/>
      <family val="1"/>
    </font>
    <font>
      <sz val="10"/>
      <name val="Times New Roman"/>
      <family val="1"/>
    </font>
    <font>
      <b/>
      <sz val="10"/>
      <color indexed="17"/>
      <name val="Times New Roman"/>
      <family val="1"/>
    </font>
    <font>
      <sz val="10"/>
      <color indexed="58"/>
      <name val="Times New Roman"/>
      <family val="1"/>
    </font>
    <font>
      <b/>
      <sz val="10"/>
      <color indexed="51"/>
      <name val="Times New Roman"/>
      <family val="1"/>
    </font>
    <font>
      <b/>
      <sz val="10"/>
      <color indexed="10"/>
      <name val="Times New Roman"/>
      <family val="1"/>
    </font>
    <font>
      <b/>
      <sz val="10"/>
      <name val="Times New Roman"/>
      <family val="1"/>
    </font>
    <font>
      <i/>
      <sz val="10"/>
      <name val="Times New Roman"/>
      <family val="1"/>
    </font>
    <font>
      <b/>
      <sz val="10"/>
      <color indexed="9"/>
      <name val="Times New Roman"/>
      <family val="1"/>
    </font>
    <font>
      <b/>
      <u val="single"/>
      <sz val="10"/>
      <name val="Times New Roman"/>
      <family val="1"/>
    </font>
    <font>
      <i/>
      <sz val="18"/>
      <color indexed="8"/>
      <name val="Arial"/>
      <family val="0"/>
    </font>
    <font>
      <i/>
      <sz val="18"/>
      <name val="Arial"/>
      <family val="2"/>
    </font>
    <font>
      <i/>
      <sz val="14"/>
      <name val="Arial"/>
      <family val="2"/>
    </font>
    <font>
      <i/>
      <sz val="10"/>
      <name val="Arial"/>
      <family val="2"/>
    </font>
    <font>
      <b/>
      <i/>
      <sz val="10"/>
      <name val="Arial"/>
      <family val="2"/>
    </font>
    <font>
      <u val="single"/>
      <sz val="7.5"/>
      <color indexed="12"/>
      <name val="Arial"/>
      <family val="0"/>
    </font>
    <font>
      <u val="single"/>
      <sz val="7.5"/>
      <color indexed="36"/>
      <name val="Arial"/>
      <family val="0"/>
    </font>
    <font>
      <b/>
      <sz val="14"/>
      <color indexed="9"/>
      <name val="Arial"/>
      <family val="2"/>
    </font>
    <font>
      <sz val="14"/>
      <name val="Arial"/>
      <family val="2"/>
    </font>
    <font>
      <b/>
      <sz val="14"/>
      <name val="Arial"/>
      <family val="2"/>
    </font>
  </fonts>
  <fills count="6">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12"/>
        <bgColor indexed="64"/>
      </patternFill>
    </fill>
    <fill>
      <patternFill patternType="solid">
        <fgColor indexed="8"/>
        <bgColor indexed="64"/>
      </patternFill>
    </fill>
  </fills>
  <borders count="29">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thin"/>
      <right>
        <color indexed="63"/>
      </right>
      <top style="medium"/>
      <bottom style="thin"/>
    </border>
    <border>
      <left style="thin"/>
      <right style="medium"/>
      <top style="medium"/>
      <bottom style="thin"/>
    </border>
    <border>
      <left>
        <color indexed="63"/>
      </left>
      <right style="medium"/>
      <top>
        <color indexed="63"/>
      </top>
      <bottom>
        <color indexed="63"/>
      </bottom>
    </border>
    <border>
      <left style="thin"/>
      <right style="medium"/>
      <top>
        <color indexed="63"/>
      </top>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Fill="1" applyBorder="1" applyAlignment="1">
      <alignment horizontal="left" vertical="top"/>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10" fillId="0" borderId="0" xfId="0" applyFont="1" applyBorder="1" applyAlignment="1">
      <alignment/>
    </xf>
    <xf numFmtId="0" fontId="5" fillId="0" borderId="0" xfId="0" applyFont="1" applyFill="1" applyBorder="1" applyAlignment="1">
      <alignment/>
    </xf>
    <xf numFmtId="0" fontId="5" fillId="0" borderId="4" xfId="0" applyFont="1" applyBorder="1" applyAlignment="1">
      <alignment/>
    </xf>
    <xf numFmtId="0" fontId="5" fillId="0" borderId="0" xfId="0" applyFont="1" applyBorder="1" applyAlignment="1">
      <alignment/>
    </xf>
    <xf numFmtId="0" fontId="3" fillId="2" borderId="3" xfId="0" applyFont="1" applyFill="1" applyBorder="1" applyAlignment="1">
      <alignment horizontal="center" vertical="top"/>
    </xf>
    <xf numFmtId="0" fontId="3" fillId="2" borderId="0" xfId="0" applyFont="1" applyFill="1" applyBorder="1" applyAlignment="1">
      <alignment horizontal="left" vertical="top" wrapText="1"/>
    </xf>
    <xf numFmtId="2" fontId="3" fillId="2" borderId="5" xfId="0" applyNumberFormat="1" applyFont="1" applyFill="1" applyBorder="1" applyAlignment="1">
      <alignment horizontal="center" vertical="top"/>
    </xf>
    <xf numFmtId="2" fontId="5" fillId="0" borderId="0" xfId="0" applyNumberFormat="1" applyFont="1" applyBorder="1" applyAlignment="1">
      <alignment/>
    </xf>
    <xf numFmtId="0" fontId="5" fillId="0" borderId="6" xfId="0" applyFont="1" applyBorder="1" applyAlignment="1">
      <alignment/>
    </xf>
    <xf numFmtId="0" fontId="4" fillId="0" borderId="7" xfId="0" applyFont="1" applyFill="1" applyBorder="1" applyAlignment="1">
      <alignment horizontal="right" vertical="top"/>
    </xf>
    <xf numFmtId="2" fontId="3" fillId="2" borderId="8" xfId="0" applyNumberFormat="1" applyFont="1" applyFill="1" applyBorder="1" applyAlignment="1">
      <alignment horizontal="center" vertical="top"/>
    </xf>
    <xf numFmtId="0" fontId="13" fillId="0" borderId="0" xfId="0" applyFont="1" applyBorder="1" applyAlignment="1">
      <alignment/>
    </xf>
    <xf numFmtId="0" fontId="0" fillId="3" borderId="0" xfId="0" applyFill="1" applyAlignment="1">
      <alignment/>
    </xf>
    <xf numFmtId="0" fontId="15" fillId="3" borderId="9" xfId="0" applyFont="1" applyFill="1" applyBorder="1" applyAlignment="1">
      <alignment horizontal="center" vertical="top" wrapText="1"/>
    </xf>
    <xf numFmtId="0" fontId="15" fillId="3" borderId="0" xfId="0" applyFont="1" applyFill="1" applyBorder="1" applyAlignment="1">
      <alignment vertical="top" wrapText="1"/>
    </xf>
    <xf numFmtId="0" fontId="16" fillId="3" borderId="10" xfId="0" applyFont="1" applyFill="1" applyBorder="1" applyAlignment="1">
      <alignment horizontal="center" vertical="top" wrapText="1"/>
    </xf>
    <xf numFmtId="0" fontId="17" fillId="3" borderId="0" xfId="0" applyFont="1" applyFill="1" applyBorder="1" applyAlignment="1">
      <alignment vertical="top" wrapText="1"/>
    </xf>
    <xf numFmtId="15" fontId="18" fillId="3" borderId="0" xfId="0" applyNumberFormat="1" applyFont="1" applyFill="1" applyAlignment="1">
      <alignment horizontal="center"/>
    </xf>
    <xf numFmtId="0" fontId="21" fillId="4" borderId="11" xfId="0" applyFont="1" applyFill="1" applyBorder="1" applyAlignment="1">
      <alignment horizontal="center"/>
    </xf>
    <xf numFmtId="0" fontId="21" fillId="4" borderId="12" xfId="0" applyFont="1" applyFill="1" applyBorder="1" applyAlignment="1">
      <alignment horizontal="center"/>
    </xf>
    <xf numFmtId="0" fontId="21" fillId="4" borderId="13" xfId="0" applyFont="1" applyFill="1" applyBorder="1" applyAlignment="1">
      <alignment horizontal="center"/>
    </xf>
    <xf numFmtId="0" fontId="21" fillId="5" borderId="14" xfId="0" applyFont="1" applyFill="1" applyBorder="1" applyAlignment="1">
      <alignment horizontal="center" wrapText="1"/>
    </xf>
    <xf numFmtId="0" fontId="21" fillId="5" borderId="14" xfId="0" applyFont="1" applyFill="1" applyBorder="1" applyAlignment="1">
      <alignment horizontal="center"/>
    </xf>
    <xf numFmtId="0" fontId="21" fillId="4" borderId="15" xfId="0" applyFont="1" applyFill="1" applyBorder="1" applyAlignment="1">
      <alignment horizontal="center" wrapText="1"/>
    </xf>
    <xf numFmtId="0" fontId="22" fillId="0" borderId="0" xfId="0" applyFont="1" applyAlignment="1">
      <alignment/>
    </xf>
    <xf numFmtId="0" fontId="22" fillId="0" borderId="0" xfId="0" applyFont="1" applyAlignment="1">
      <alignment/>
    </xf>
    <xf numFmtId="0" fontId="22" fillId="0" borderId="0" xfId="0" applyFont="1" applyBorder="1" applyAlignment="1">
      <alignment/>
    </xf>
    <xf numFmtId="0" fontId="21" fillId="2" borderId="4" xfId="0" applyFont="1" applyFill="1" applyBorder="1" applyAlignment="1">
      <alignment horizontal="left" vertical="top"/>
    </xf>
    <xf numFmtId="0" fontId="21" fillId="2" borderId="0" xfId="0" applyFont="1" applyFill="1" applyBorder="1" applyAlignment="1">
      <alignment horizontal="left" vertical="top"/>
    </xf>
    <xf numFmtId="0" fontId="21" fillId="2" borderId="16" xfId="0" applyFont="1" applyFill="1" applyBorder="1" applyAlignment="1">
      <alignment horizontal="left" vertical="top"/>
    </xf>
    <xf numFmtId="2" fontId="21" fillId="2" borderId="5" xfId="0" applyNumberFormat="1" applyFont="1" applyFill="1" applyBorder="1" applyAlignment="1">
      <alignment horizontal="center" vertical="top"/>
    </xf>
    <xf numFmtId="0" fontId="21" fillId="2" borderId="5" xfId="0" applyFont="1" applyFill="1" applyBorder="1" applyAlignment="1">
      <alignment horizontal="left" vertical="top"/>
    </xf>
    <xf numFmtId="0" fontId="22" fillId="0" borderId="0" xfId="0" applyFont="1" applyFill="1" applyBorder="1" applyAlignment="1">
      <alignment horizontal="left" vertical="top"/>
    </xf>
    <xf numFmtId="0" fontId="22" fillId="0" borderId="16" xfId="0" applyFont="1" applyFill="1" applyBorder="1" applyAlignment="1">
      <alignment horizontal="left" vertical="top"/>
    </xf>
    <xf numFmtId="0" fontId="22" fillId="0" borderId="16" xfId="0" applyFont="1" applyBorder="1" applyAlignment="1">
      <alignment horizontal="center" vertical="center" wrapText="1"/>
    </xf>
    <xf numFmtId="0" fontId="22" fillId="0" borderId="16" xfId="0" applyFont="1" applyBorder="1" applyAlignment="1">
      <alignment vertical="top" wrapText="1"/>
    </xf>
    <xf numFmtId="0" fontId="22" fillId="0" borderId="16" xfId="0" applyFont="1" applyBorder="1" applyAlignment="1">
      <alignment wrapText="1"/>
    </xf>
    <xf numFmtId="0" fontId="22" fillId="0" borderId="16" xfId="0" applyFont="1" applyBorder="1" applyAlignment="1">
      <alignment horizontal="center" vertical="center"/>
    </xf>
    <xf numFmtId="0" fontId="22" fillId="0" borderId="16" xfId="0" applyFont="1" applyBorder="1" applyAlignment="1">
      <alignment horizontal="center" vertical="top"/>
    </xf>
    <xf numFmtId="0" fontId="22" fillId="0" borderId="16" xfId="0" applyFont="1" applyBorder="1" applyAlignment="1">
      <alignment horizontal="center" vertical="top" wrapText="1"/>
    </xf>
    <xf numFmtId="0" fontId="22" fillId="0" borderId="16" xfId="0" applyNumberFormat="1" applyFont="1" applyBorder="1" applyAlignment="1">
      <alignment vertical="top" wrapText="1"/>
    </xf>
    <xf numFmtId="0" fontId="21" fillId="2" borderId="16" xfId="0" applyFont="1" applyFill="1" applyBorder="1" applyAlignment="1">
      <alignment horizontal="left" vertical="top" wrapText="1"/>
    </xf>
    <xf numFmtId="0" fontId="22" fillId="0" borderId="4" xfId="0" applyFont="1" applyFill="1" applyBorder="1" applyAlignment="1">
      <alignment horizontal="left" vertical="top"/>
    </xf>
    <xf numFmtId="0" fontId="22" fillId="0" borderId="5" xfId="0" applyFont="1" applyBorder="1" applyAlignment="1">
      <alignment horizontal="center" vertical="center" wrapText="1"/>
    </xf>
    <xf numFmtId="0" fontId="22" fillId="0" borderId="5" xfId="0" applyFont="1" applyBorder="1" applyAlignment="1">
      <alignment wrapText="1"/>
    </xf>
    <xf numFmtId="0" fontId="22" fillId="0" borderId="0" xfId="0" applyNumberFormat="1" applyFont="1" applyBorder="1" applyAlignment="1">
      <alignment vertical="top" wrapText="1"/>
    </xf>
    <xf numFmtId="0" fontId="22" fillId="0" borderId="5" xfId="0" applyFont="1" applyBorder="1" applyAlignment="1">
      <alignment horizontal="left" vertical="top" wrapText="1"/>
    </xf>
    <xf numFmtId="0" fontId="22" fillId="0" borderId="5" xfId="0" applyFont="1" applyBorder="1" applyAlignment="1">
      <alignment horizontal="center" vertical="center"/>
    </xf>
    <xf numFmtId="0" fontId="22" fillId="0" borderId="0" xfId="0" applyNumberFormat="1" applyFont="1" applyFill="1" applyBorder="1" applyAlignment="1">
      <alignment vertical="top" wrapText="1"/>
    </xf>
    <xf numFmtId="0" fontId="22" fillId="0" borderId="16" xfId="0" applyFont="1" applyBorder="1" applyAlignment="1">
      <alignment horizontal="left" vertical="top" wrapText="1"/>
    </xf>
    <xf numFmtId="0" fontId="22" fillId="0" borderId="5" xfId="0" applyFont="1" applyFill="1" applyBorder="1" applyAlignment="1">
      <alignment horizontal="left" vertical="top" wrapText="1"/>
    </xf>
    <xf numFmtId="0" fontId="22" fillId="0" borderId="0" xfId="0" applyFont="1" applyBorder="1" applyAlignment="1">
      <alignment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5" xfId="0" applyFont="1" applyBorder="1" applyAlignment="1">
      <alignment vertical="top" wrapText="1"/>
    </xf>
    <xf numFmtId="0" fontId="22" fillId="0" borderId="5" xfId="0" applyFont="1" applyFill="1" applyBorder="1" applyAlignment="1">
      <alignment horizontal="center" vertical="center" wrapText="1"/>
    </xf>
    <xf numFmtId="0" fontId="22" fillId="0" borderId="5" xfId="0" applyNumberFormat="1" applyFont="1" applyBorder="1" applyAlignment="1">
      <alignment vertical="top" wrapText="1"/>
    </xf>
    <xf numFmtId="0" fontId="22" fillId="0" borderId="16" xfId="0" applyFont="1" applyFill="1" applyBorder="1" applyAlignment="1">
      <alignment vertical="top" wrapText="1"/>
    </xf>
    <xf numFmtId="0" fontId="22" fillId="0" borderId="0" xfId="0" applyFont="1" applyBorder="1" applyAlignment="1">
      <alignment/>
    </xf>
    <xf numFmtId="0" fontId="22" fillId="0" borderId="16" xfId="0" applyFont="1" applyBorder="1" applyAlignment="1">
      <alignment/>
    </xf>
    <xf numFmtId="0" fontId="22" fillId="0" borderId="16" xfId="0" applyNumberFormat="1" applyFont="1" applyFill="1" applyBorder="1" applyAlignment="1">
      <alignment vertical="top" wrapText="1"/>
    </xf>
    <xf numFmtId="0" fontId="22" fillId="0" borderId="5" xfId="0" applyFont="1" applyFill="1" applyBorder="1" applyAlignment="1">
      <alignment vertical="top" wrapText="1"/>
    </xf>
    <xf numFmtId="0" fontId="21" fillId="0" borderId="4" xfId="0" applyFont="1" applyFill="1" applyBorder="1" applyAlignment="1">
      <alignment horizontal="left" vertical="top"/>
    </xf>
    <xf numFmtId="0" fontId="21" fillId="0" borderId="0" xfId="0" applyFont="1" applyFill="1" applyBorder="1" applyAlignment="1">
      <alignment horizontal="left" vertical="top"/>
    </xf>
    <xf numFmtId="0" fontId="21" fillId="0" borderId="16" xfId="0" applyFont="1" applyFill="1" applyBorder="1" applyAlignment="1">
      <alignment horizontal="left" vertical="top"/>
    </xf>
    <xf numFmtId="0" fontId="21" fillId="0" borderId="5" xfId="0" applyFont="1" applyFill="1" applyBorder="1" applyAlignment="1">
      <alignment horizontal="center" vertical="center"/>
    </xf>
    <xf numFmtId="0" fontId="21" fillId="0" borderId="16" xfId="0" applyFont="1" applyFill="1" applyBorder="1" applyAlignment="1">
      <alignment horizontal="left" vertical="top" wrapText="1"/>
    </xf>
    <xf numFmtId="0" fontId="21" fillId="0" borderId="5" xfId="0" applyFont="1" applyFill="1" applyBorder="1" applyAlignment="1">
      <alignment horizontal="left" vertical="top"/>
    </xf>
    <xf numFmtId="0" fontId="22" fillId="0" borderId="0" xfId="0" applyFont="1" applyFill="1" applyBorder="1" applyAlignment="1">
      <alignment/>
    </xf>
    <xf numFmtId="0" fontId="22" fillId="0" borderId="0" xfId="0" applyFont="1" applyFill="1" applyAlignment="1">
      <alignment/>
    </xf>
    <xf numFmtId="0" fontId="22" fillId="0" borderId="5" xfId="0" applyFont="1" applyFill="1" applyBorder="1" applyAlignment="1">
      <alignment horizontal="center" vertical="center"/>
    </xf>
    <xf numFmtId="0" fontId="21" fillId="0" borderId="5" xfId="0" applyFont="1" applyFill="1" applyBorder="1" applyAlignment="1">
      <alignment horizontal="left" vertical="top" wrapText="1"/>
    </xf>
    <xf numFmtId="0" fontId="22" fillId="0" borderId="5" xfId="0" applyFont="1" applyBorder="1" applyAlignment="1">
      <alignment/>
    </xf>
    <xf numFmtId="0" fontId="22" fillId="0" borderId="16" xfId="0" applyFont="1" applyFill="1" applyBorder="1" applyAlignment="1">
      <alignment horizontal="left" vertical="top" wrapText="1"/>
    </xf>
    <xf numFmtId="0" fontId="23" fillId="0" borderId="16" xfId="0" applyFont="1" applyFill="1" applyBorder="1" applyAlignment="1">
      <alignment horizontal="left" vertical="top" wrapText="1"/>
    </xf>
    <xf numFmtId="0" fontId="5" fillId="0" borderId="0"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21" fillId="4" borderId="17" xfId="0" applyFont="1" applyFill="1" applyBorder="1" applyAlignment="1">
      <alignment horizontal="center"/>
    </xf>
    <xf numFmtId="0" fontId="21" fillId="4" borderId="18" xfId="0" applyFont="1" applyFill="1" applyBorder="1" applyAlignment="1">
      <alignment horizontal="center"/>
    </xf>
    <xf numFmtId="0" fontId="21" fillId="4" borderId="19" xfId="0" applyFont="1" applyFill="1" applyBorder="1" applyAlignment="1">
      <alignment horizontal="center"/>
    </xf>
    <xf numFmtId="0" fontId="21" fillId="4" borderId="20" xfId="0" applyFont="1" applyFill="1" applyBorder="1" applyAlignment="1">
      <alignment horizontal="center"/>
    </xf>
    <xf numFmtId="0" fontId="21" fillId="4" borderId="11" xfId="0" applyFont="1" applyFill="1" applyBorder="1" applyAlignment="1">
      <alignment horizontal="center"/>
    </xf>
    <xf numFmtId="0" fontId="21" fillId="4" borderId="21" xfId="0" applyFont="1" applyFill="1" applyBorder="1" applyAlignment="1">
      <alignment horizontal="center"/>
    </xf>
    <xf numFmtId="0" fontId="21" fillId="4" borderId="22" xfId="0" applyFont="1" applyFill="1" applyBorder="1" applyAlignment="1">
      <alignment horizontal="center"/>
    </xf>
    <xf numFmtId="0" fontId="21" fillId="4" borderId="13" xfId="0" applyFont="1" applyFill="1" applyBorder="1" applyAlignment="1">
      <alignment horizontal="center"/>
    </xf>
    <xf numFmtId="0" fontId="22" fillId="0" borderId="16" xfId="0" applyFont="1" applyBorder="1" applyAlignment="1">
      <alignment vertical="top" wrapText="1"/>
    </xf>
    <xf numFmtId="0" fontId="22" fillId="0" borderId="5" xfId="0" applyFont="1" applyBorder="1" applyAlignment="1">
      <alignment horizontal="left" vertical="top" wrapText="1"/>
    </xf>
    <xf numFmtId="0" fontId="22" fillId="0" borderId="5" xfId="0" applyFont="1" applyBorder="1" applyAlignment="1">
      <alignment vertical="top" wrapText="1"/>
    </xf>
    <xf numFmtId="0" fontId="22" fillId="0" borderId="5" xfId="0" applyNumberFormat="1" applyFont="1" applyBorder="1" applyAlignment="1">
      <alignment vertical="top" wrapText="1"/>
    </xf>
    <xf numFmtId="0" fontId="22" fillId="0" borderId="5" xfId="0" applyFont="1" applyFill="1" applyBorder="1" applyAlignment="1">
      <alignment horizontal="left" vertical="top" wrapText="1"/>
    </xf>
    <xf numFmtId="0" fontId="10" fillId="0" borderId="23" xfId="0" applyFont="1" applyBorder="1" applyAlignment="1">
      <alignment horizontal="center"/>
    </xf>
    <xf numFmtId="0" fontId="10" fillId="0" borderId="2" xfId="0" applyFont="1" applyBorder="1" applyAlignment="1">
      <alignment horizontal="center"/>
    </xf>
    <xf numFmtId="0" fontId="4" fillId="0" borderId="2" xfId="0" applyFont="1" applyBorder="1" applyAlignment="1">
      <alignment horizontal="right"/>
    </xf>
    <xf numFmtId="167" fontId="12" fillId="5" borderId="24" xfId="0" applyNumberFormat="1" applyFont="1" applyFill="1" applyBorder="1" applyAlignment="1">
      <alignment horizontal="center" wrapText="1"/>
    </xf>
    <xf numFmtId="167" fontId="12" fillId="5" borderId="24" xfId="0" applyNumberFormat="1" applyFont="1" applyFill="1" applyBorder="1" applyAlignment="1">
      <alignment horizontal="center"/>
    </xf>
    <xf numFmtId="167" fontId="12" fillId="5" borderId="25" xfId="0" applyNumberFormat="1" applyFont="1" applyFill="1" applyBorder="1" applyAlignment="1">
      <alignment horizontal="center"/>
    </xf>
    <xf numFmtId="0" fontId="4" fillId="0" borderId="3" xfId="0" applyFont="1" applyBorder="1" applyAlignment="1">
      <alignment/>
    </xf>
    <xf numFmtId="0" fontId="5" fillId="0" borderId="26" xfId="0" applyFont="1" applyBorder="1" applyAlignment="1">
      <alignment/>
    </xf>
    <xf numFmtId="2" fontId="3" fillId="2" borderId="27" xfId="0" applyNumberFormat="1" applyFont="1" applyFill="1" applyBorder="1" applyAlignment="1">
      <alignment horizontal="center" vertical="top"/>
    </xf>
    <xf numFmtId="2" fontId="5" fillId="0" borderId="26" xfId="0" applyNumberFormat="1" applyFont="1" applyBorder="1" applyAlignment="1">
      <alignment/>
    </xf>
    <xf numFmtId="2" fontId="3" fillId="2" borderId="28" xfId="0" applyNumberFormat="1"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FFFFFF"/>
      </font>
      <fill>
        <patternFill>
          <bgColor rgb="FF008000"/>
        </patternFill>
      </fill>
      <border/>
    </dxf>
    <dxf>
      <font>
        <color auto="1"/>
      </font>
      <fill>
        <patternFill>
          <bgColor rgb="FFFFFF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20</xdr:row>
      <xdr:rowOff>0</xdr:rowOff>
    </xdr:from>
    <xdr:to>
      <xdr:col>4</xdr:col>
      <xdr:colOff>561975</xdr:colOff>
      <xdr:row>20</xdr:row>
      <xdr:rowOff>0</xdr:rowOff>
    </xdr:to>
    <xdr:sp>
      <xdr:nvSpPr>
        <xdr:cNvPr id="1" name="AutoShape 5"/>
        <xdr:cNvSpPr>
          <a:spLocks/>
        </xdr:cNvSpPr>
      </xdr:nvSpPr>
      <xdr:spPr>
        <a:xfrm>
          <a:off x="1724025" y="3238500"/>
          <a:ext cx="3724275" cy="0"/>
        </a:xfrm>
        <a:prstGeom prst="line">
          <a:avLst/>
        </a:prstGeom>
        <a:noFill/>
        <a:ln w="5080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466725</xdr:colOff>
      <xdr:row>13</xdr:row>
      <xdr:rowOff>152400</xdr:rowOff>
    </xdr:from>
    <xdr:to>
      <xdr:col>2</xdr:col>
      <xdr:colOff>323850</xdr:colOff>
      <xdr:row>22</xdr:row>
      <xdr:rowOff>19050</xdr:rowOff>
    </xdr:to>
    <xdr:pic>
      <xdr:nvPicPr>
        <xdr:cNvPr id="2" name="Picture 7"/>
        <xdr:cNvPicPr preferRelativeResize="1">
          <a:picLocks noChangeAspect="1"/>
        </xdr:cNvPicPr>
      </xdr:nvPicPr>
      <xdr:blipFill>
        <a:blip r:embed="rId1"/>
        <a:stretch>
          <a:fillRect/>
        </a:stretch>
      </xdr:blipFill>
      <xdr:spPr>
        <a:xfrm>
          <a:off x="466725" y="2257425"/>
          <a:ext cx="107632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19</xdr:row>
      <xdr:rowOff>123825</xdr:rowOff>
    </xdr:from>
    <xdr:to>
      <xdr:col>5</xdr:col>
      <xdr:colOff>285750</xdr:colOff>
      <xdr:row>27</xdr:row>
      <xdr:rowOff>19050</xdr:rowOff>
    </xdr:to>
    <xdr:sp>
      <xdr:nvSpPr>
        <xdr:cNvPr id="1" name="TextBox 2"/>
        <xdr:cNvSpPr txBox="1">
          <a:spLocks noChangeArrowheads="1"/>
        </xdr:cNvSpPr>
      </xdr:nvSpPr>
      <xdr:spPr>
        <a:xfrm>
          <a:off x="76200" y="3419475"/>
          <a:ext cx="4552950" cy="1190625"/>
        </a:xfrm>
        <a:prstGeom prst="rect">
          <a:avLst/>
        </a:prstGeom>
        <a:solidFill>
          <a:srgbClr val="FFFFFF"/>
        </a:solidFill>
        <a:ln w="57150" cmpd="sng">
          <a:solidFill>
            <a:srgbClr val="000000"/>
          </a:solidFill>
          <a:headEnd type="none"/>
          <a:tailEnd type="none"/>
        </a:ln>
      </xdr:spPr>
      <xdr:txBody>
        <a:bodyPr vertOverflow="clip" wrap="square"/>
        <a:p>
          <a:pPr algn="l">
            <a:defRPr/>
          </a:pPr>
          <a:r>
            <a:rPr lang="en-US" cap="none" sz="1000" b="1" i="1" u="none" baseline="0">
              <a:latin typeface="Times New Roman"/>
              <a:ea typeface="Times New Roman"/>
              <a:cs typeface="Times New Roman"/>
            </a:rPr>
            <a:t>SCORING</a:t>
          </a:r>
          <a:r>
            <a:rPr lang="en-US" cap="none" sz="1000" b="0" i="0" u="none" baseline="0">
              <a:latin typeface="Times New Roman"/>
              <a:ea typeface="Times New Roman"/>
              <a:cs typeface="Times New Roman"/>
            </a:rPr>
            <a:t>
1 </a:t>
          </a:r>
          <a:r>
            <a:rPr lang="en-US" cap="none" sz="1000" b="1" i="0" u="none" baseline="0">
              <a:solidFill>
                <a:srgbClr val="008000"/>
              </a:solidFill>
              <a:latin typeface="Times New Roman"/>
              <a:ea typeface="Times New Roman"/>
              <a:cs typeface="Times New Roman"/>
            </a:rPr>
            <a:t>UTILIZED</a:t>
          </a:r>
          <a:r>
            <a:rPr lang="en-US" cap="none" sz="1000" b="0" i="0" u="none" baseline="0">
              <a:solidFill>
                <a:srgbClr val="003300"/>
              </a:solidFill>
              <a:latin typeface="Times New Roman"/>
              <a:ea typeface="Times New Roman"/>
              <a:cs typeface="Times New Roman"/>
            </a:rPr>
            <a:t> </a:t>
          </a:r>
          <a:r>
            <a:rPr lang="en-US" cap="none" sz="1000" b="0" i="0" u="none" baseline="0">
              <a:latin typeface="Times New Roman"/>
              <a:ea typeface="Times New Roman"/>
              <a:cs typeface="Times New Roman"/>
            </a:rPr>
            <a:t> (0 - 2)  Best practices utilized by organization
2 
3 </a:t>
          </a:r>
          <a:r>
            <a:rPr lang="en-US" cap="none" sz="1000" b="1" i="0" u="none" baseline="0">
              <a:solidFill>
                <a:srgbClr val="FFCC00"/>
              </a:solidFill>
              <a:latin typeface="Times New Roman"/>
              <a:ea typeface="Times New Roman"/>
              <a:cs typeface="Times New Roman"/>
            </a:rPr>
            <a:t>RECOGNIZED</a:t>
          </a:r>
          <a:r>
            <a:rPr lang="en-US" cap="none" sz="1000" b="0" i="0" u="none" baseline="0">
              <a:latin typeface="Times New Roman"/>
              <a:ea typeface="Times New Roman"/>
              <a:cs typeface="Times New Roman"/>
            </a:rPr>
            <a:t> (2.01 - 3.50) Best practice recognized but not utilized by organization
4
5 </a:t>
          </a:r>
          <a:r>
            <a:rPr lang="en-US" cap="none" sz="1000" b="1" i="0" u="none" baseline="0">
              <a:solidFill>
                <a:srgbClr val="FF0000"/>
              </a:solidFill>
              <a:latin typeface="Times New Roman"/>
              <a:ea typeface="Times New Roman"/>
              <a:cs typeface="Times New Roman"/>
            </a:rPr>
            <a:t>NOT RECOGNIZED</a:t>
          </a:r>
          <a:r>
            <a:rPr lang="en-US" cap="none" sz="1000" b="0" i="0" u="none" baseline="0">
              <a:latin typeface="Times New Roman"/>
              <a:ea typeface="Times New Roman"/>
              <a:cs typeface="Times New Roman"/>
            </a:rPr>
            <a:t> (3.51 - 5.00)  Best practice not recognized by organization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7</xdr:col>
      <xdr:colOff>400050</xdr:colOff>
      <xdr:row>8</xdr:row>
      <xdr:rowOff>28575</xdr:rowOff>
    </xdr:to>
    <xdr:sp>
      <xdr:nvSpPr>
        <xdr:cNvPr id="1" name="TextBox 3"/>
        <xdr:cNvSpPr txBox="1">
          <a:spLocks noChangeArrowheads="1"/>
        </xdr:cNvSpPr>
      </xdr:nvSpPr>
      <xdr:spPr>
        <a:xfrm>
          <a:off x="104775" y="142875"/>
          <a:ext cx="7534275" cy="1257300"/>
        </a:xfrm>
        <a:prstGeom prst="rect">
          <a:avLst/>
        </a:prstGeom>
        <a:solidFill>
          <a:srgbClr val="FFFFFF"/>
        </a:solidFill>
        <a:ln w="57150" cmpd="sng">
          <a:solidFill>
            <a:srgbClr val="000000"/>
          </a:solidFill>
          <a:headEnd type="none"/>
          <a:tailEnd type="none"/>
        </a:ln>
      </xdr:spPr>
      <xdr:txBody>
        <a:bodyPr vertOverflow="clip" wrap="square"/>
        <a:p>
          <a:pPr algn="l">
            <a:defRPr/>
          </a:pPr>
          <a:r>
            <a:rPr lang="en-US" cap="none" sz="1000" b="1" i="1" u="none" baseline="0">
              <a:latin typeface="Times New Roman"/>
              <a:ea typeface="Times New Roman"/>
              <a:cs typeface="Times New Roman"/>
            </a:rPr>
            <a:t>SCORING</a:t>
          </a:r>
          <a:r>
            <a:rPr lang="en-US" cap="none" sz="1000" b="0" i="0" u="none" baseline="0">
              <a:latin typeface="Times New Roman"/>
              <a:ea typeface="Times New Roman"/>
              <a:cs typeface="Times New Roman"/>
            </a:rPr>
            <a:t>
1 </a:t>
          </a:r>
          <a:r>
            <a:rPr lang="en-US" cap="none" sz="1000" b="1" i="0" u="none" baseline="0">
              <a:solidFill>
                <a:srgbClr val="008000"/>
              </a:solidFill>
              <a:latin typeface="Times New Roman"/>
              <a:ea typeface="Times New Roman"/>
              <a:cs typeface="Times New Roman"/>
            </a:rPr>
            <a:t>UTILIZED</a:t>
          </a:r>
          <a:r>
            <a:rPr lang="en-US" cap="none" sz="1000" b="0" i="0" u="none" baseline="0">
              <a:solidFill>
                <a:srgbClr val="003300"/>
              </a:solidFill>
              <a:latin typeface="Times New Roman"/>
              <a:ea typeface="Times New Roman"/>
              <a:cs typeface="Times New Roman"/>
            </a:rPr>
            <a:t> </a:t>
          </a:r>
          <a:r>
            <a:rPr lang="en-US" cap="none" sz="1000" b="0" i="0" u="none" baseline="0">
              <a:latin typeface="Times New Roman"/>
              <a:ea typeface="Times New Roman"/>
              <a:cs typeface="Times New Roman"/>
            </a:rPr>
            <a:t> (0 - 2)  Best practices utilized by organization
2 
3 </a:t>
          </a:r>
          <a:r>
            <a:rPr lang="en-US" cap="none" sz="1000" b="1" i="0" u="none" baseline="0">
              <a:solidFill>
                <a:srgbClr val="FFCC00"/>
              </a:solidFill>
              <a:latin typeface="Times New Roman"/>
              <a:ea typeface="Times New Roman"/>
              <a:cs typeface="Times New Roman"/>
            </a:rPr>
            <a:t>RECOGNIZED</a:t>
          </a:r>
          <a:r>
            <a:rPr lang="en-US" cap="none" sz="1000" b="0" i="0" u="none" baseline="0">
              <a:latin typeface="Times New Roman"/>
              <a:ea typeface="Times New Roman"/>
              <a:cs typeface="Times New Roman"/>
            </a:rPr>
            <a:t> (2.01 - 3.50) Best practice recognized but not utilized by organization
4
5 </a:t>
          </a:r>
          <a:r>
            <a:rPr lang="en-US" cap="none" sz="1000" b="1" i="0" u="none" baseline="0">
              <a:solidFill>
                <a:srgbClr val="FF0000"/>
              </a:solidFill>
              <a:latin typeface="Times New Roman"/>
              <a:ea typeface="Times New Roman"/>
              <a:cs typeface="Times New Roman"/>
            </a:rPr>
            <a:t>NOT RECOGNIZED</a:t>
          </a:r>
          <a:r>
            <a:rPr lang="en-US" cap="none" sz="1000" b="0" i="0" u="none" baseline="0">
              <a:latin typeface="Times New Roman"/>
              <a:ea typeface="Times New Roman"/>
              <a:cs typeface="Times New Roman"/>
            </a:rPr>
            <a:t> (3.51 - 5.00)  Best practice not recognized by organization</a:t>
          </a:r>
        </a:p>
      </xdr:txBody>
    </xdr:sp>
    <xdr:clientData/>
  </xdr:twoCellAnchor>
  <xdr:twoCellAnchor>
    <xdr:from>
      <xdr:col>9</xdr:col>
      <xdr:colOff>828675</xdr:colOff>
      <xdr:row>0</xdr:row>
      <xdr:rowOff>57150</xdr:rowOff>
    </xdr:from>
    <xdr:to>
      <xdr:col>10</xdr:col>
      <xdr:colOff>2628900</xdr:colOff>
      <xdr:row>7</xdr:row>
      <xdr:rowOff>85725</xdr:rowOff>
    </xdr:to>
    <xdr:sp>
      <xdr:nvSpPr>
        <xdr:cNvPr id="2" name="TextBox 4"/>
        <xdr:cNvSpPr txBox="1">
          <a:spLocks noChangeArrowheads="1"/>
        </xdr:cNvSpPr>
      </xdr:nvSpPr>
      <xdr:spPr>
        <a:xfrm>
          <a:off x="9429750" y="57150"/>
          <a:ext cx="6457950" cy="1257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1" i="1" u="none" baseline="0">
              <a:latin typeface="Times New Roman"/>
              <a:ea typeface="Times New Roman"/>
              <a:cs typeface="Times New Roman"/>
            </a:rPr>
            <a:t>NOTES</a:t>
          </a:r>
          <a:r>
            <a:rPr lang="en-US" cap="none" sz="1000" b="0" i="0" u="none" baseline="0">
              <a:latin typeface="Times New Roman"/>
              <a:ea typeface="Times New Roman"/>
              <a:cs typeface="Times New Roman"/>
            </a:rPr>
            <a:t>
+ Use columns (G - I) to handle each instance of QA performed.  
+ Score each best practices against a project, using the scoring table at the left.
+ Add assessment and evidence notes in column J and K that support the score.
+ Add key lessons learned and recommendations in column 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D27:H31"/>
  <sheetViews>
    <sheetView tabSelected="1" workbookViewId="0" topLeftCell="A4">
      <selection activeCell="D27" sqref="D27"/>
    </sheetView>
  </sheetViews>
  <sheetFormatPr defaultColWidth="9.140625" defaultRowHeight="12.75"/>
  <cols>
    <col min="1" max="3" width="9.140625" style="18" customWidth="1"/>
    <col min="4" max="4" width="45.8515625" style="18" customWidth="1"/>
    <col min="5" max="16384" width="9.140625" style="18" customWidth="1"/>
  </cols>
  <sheetData>
    <row r="14" ht="12.75"/>
    <row r="15" ht="12.75"/>
    <row r="16" ht="12.75"/>
    <row r="17" ht="12.75"/>
    <row r="18" ht="12.75"/>
    <row r="19" ht="12.75"/>
    <row r="20" ht="12.75"/>
    <row r="21" ht="12.75"/>
    <row r="22" ht="12.75"/>
    <row r="23" ht="12.75"/>
    <row r="27" spans="4:8" ht="23.25">
      <c r="D27" s="19" t="s">
        <v>76</v>
      </c>
      <c r="E27" s="20"/>
      <c r="F27" s="20"/>
      <c r="G27" s="20"/>
      <c r="H27" s="20"/>
    </row>
    <row r="28" spans="4:8" ht="18.75">
      <c r="D28" s="21" t="s">
        <v>77</v>
      </c>
      <c r="E28" s="22"/>
      <c r="F28" s="22"/>
      <c r="G28" s="22"/>
      <c r="H28" s="22"/>
    </row>
    <row r="29" ht="12.75" customHeight="1"/>
    <row r="31" ht="12.75">
      <c r="D31" s="23">
        <v>38093</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270"/>
  <sheetViews>
    <sheetView workbookViewId="0" topLeftCell="A5">
      <selection activeCell="B32" sqref="B32:E32"/>
    </sheetView>
  </sheetViews>
  <sheetFormatPr defaultColWidth="9.140625" defaultRowHeight="12.75"/>
  <cols>
    <col min="1" max="1" width="3.421875" style="2" customWidth="1"/>
    <col min="2" max="2" width="24.421875" style="2" customWidth="1"/>
    <col min="3" max="5" width="12.421875" style="2" customWidth="1"/>
    <col min="6" max="16384" width="9.140625" style="2" customWidth="1"/>
  </cols>
  <sheetData>
    <row r="1" spans="1:5" ht="12.75">
      <c r="A1" s="83" t="str">
        <f>Cover!D27</f>
        <v>ETF</v>
      </c>
      <c r="B1" s="83"/>
      <c r="C1" s="83"/>
      <c r="D1" s="83"/>
      <c r="E1" s="83"/>
    </row>
    <row r="2" spans="1:5" ht="12.75">
      <c r="A2" s="84" t="str">
        <f>Cover!D28</f>
        <v>BPS Post Mortem</v>
      </c>
      <c r="B2" s="84"/>
      <c r="C2" s="84"/>
      <c r="D2" s="84"/>
      <c r="E2" s="84"/>
    </row>
    <row r="3" ht="13.5" thickBot="1"/>
    <row r="4" spans="1:5" ht="13.5" thickBot="1">
      <c r="A4" s="3"/>
      <c r="B4" s="4"/>
      <c r="C4" s="98" t="s">
        <v>71</v>
      </c>
      <c r="D4" s="99"/>
      <c r="E4" s="99"/>
    </row>
    <row r="5" spans="1:5" ht="26.25">
      <c r="A5" s="3"/>
      <c r="B5" s="100" t="s">
        <v>72</v>
      </c>
      <c r="C5" s="101" t="str">
        <f>Detail!$G$11</f>
        <v>Evaluation / Pre-RFS</v>
      </c>
      <c r="D5" s="102" t="str">
        <f>Detail!$H$11</f>
        <v>RFS</v>
      </c>
      <c r="E5" s="103" t="str">
        <f>Detail!$I$11</f>
        <v>BPS</v>
      </c>
    </row>
    <row r="6" spans="1:5" ht="13.5">
      <c r="A6" s="104" t="s">
        <v>73</v>
      </c>
      <c r="B6" s="7"/>
      <c r="C6" s="8"/>
      <c r="D6" s="9"/>
      <c r="E6" s="105"/>
    </row>
    <row r="7" spans="1:5" ht="12.75">
      <c r="A7" s="10">
        <v>1</v>
      </c>
      <c r="B7" s="11" t="str">
        <f>Detail!$B$12</f>
        <v>Business Case/ROI</v>
      </c>
      <c r="C7" s="12">
        <f>+Detail!$G$12</f>
        <v>1.6666666666666667</v>
      </c>
      <c r="D7" s="12">
        <f>+Detail!$H$12</f>
        <v>1.6666666666666667</v>
      </c>
      <c r="E7" s="106">
        <f>+Detail!$I$12</f>
        <v>2</v>
      </c>
    </row>
    <row r="8" spans="1:5" ht="12.75">
      <c r="A8" s="10">
        <v>2</v>
      </c>
      <c r="B8" s="11" t="str">
        <f>Detail!$B$17</f>
        <v>Sponsorship</v>
      </c>
      <c r="C8" s="12">
        <f>+Detail!$G$17</f>
        <v>2.142857142857143</v>
      </c>
      <c r="D8" s="12">
        <f>+Detail!$H$17</f>
        <v>2.7142857142857144</v>
      </c>
      <c r="E8" s="106">
        <f>+Detail!$I$17</f>
        <v>3.142857142857143</v>
      </c>
    </row>
    <row r="9" spans="1:5" ht="12.75">
      <c r="A9" s="10">
        <v>3</v>
      </c>
      <c r="B9" s="11" t="str">
        <f>Detail!$B$26</f>
        <v>Scope</v>
      </c>
      <c r="C9" s="12">
        <f>+Detail!$G$26</f>
        <v>2.25</v>
      </c>
      <c r="D9" s="12">
        <f>+Detail!$H$26</f>
        <v>3.625</v>
      </c>
      <c r="E9" s="106">
        <f>+Detail!$I$26</f>
        <v>3.75</v>
      </c>
    </row>
    <row r="10" spans="1:5" ht="12.75">
      <c r="A10" s="10">
        <v>4</v>
      </c>
      <c r="B10" s="11" t="str">
        <f>Detail!$B$36</f>
        <v>Approach</v>
      </c>
      <c r="C10" s="12">
        <f>+Detail!$G$36</f>
        <v>3.6</v>
      </c>
      <c r="D10" s="12">
        <f>+Detail!$H$36</f>
        <v>4</v>
      </c>
      <c r="E10" s="106">
        <f>+Detail!$I$36</f>
        <v>4.2</v>
      </c>
    </row>
    <row r="11" spans="1:5" ht="12.75">
      <c r="A11" s="10">
        <v>5</v>
      </c>
      <c r="B11" s="11" t="str">
        <f>Detail!$B$43</f>
        <v>Resource Management</v>
      </c>
      <c r="C11" s="12">
        <f>+Detail!$G$43</f>
        <v>2.2</v>
      </c>
      <c r="D11" s="12">
        <f>+Detail!$H$43</f>
        <v>2.5</v>
      </c>
      <c r="E11" s="106">
        <f>+Detail!$I$43</f>
        <v>2.8</v>
      </c>
    </row>
    <row r="12" spans="1:5" ht="12.75">
      <c r="A12" s="10">
        <v>6</v>
      </c>
      <c r="B12" s="11" t="str">
        <f>Detail!$B$55</f>
        <v>Communication Management</v>
      </c>
      <c r="C12" s="12">
        <f>+Detail!$G$55</f>
        <v>1.6666666666666667</v>
      </c>
      <c r="D12" s="12">
        <f>+Detail!$H$55</f>
        <v>2.111111111111111</v>
      </c>
      <c r="E12" s="106">
        <f>+Detail!$I$55</f>
        <v>2.7777777777777777</v>
      </c>
    </row>
    <row r="13" spans="1:5" ht="12.75">
      <c r="A13" s="10">
        <v>7</v>
      </c>
      <c r="B13" s="11" t="str">
        <f>Detail!$B$66</f>
        <v>Issue Management</v>
      </c>
      <c r="C13" s="12" t="str">
        <f>+Detail!$G$66</f>
        <v>N/A</v>
      </c>
      <c r="D13" s="12" t="str">
        <f>+Detail!$H$66</f>
        <v>N/A</v>
      </c>
      <c r="E13" s="106">
        <f>+Detail!$I$66</f>
        <v>4</v>
      </c>
    </row>
    <row r="14" spans="1:5" ht="12.75">
      <c r="A14" s="10">
        <v>8</v>
      </c>
      <c r="B14" s="11" t="str">
        <f>Detail!$B$72</f>
        <v>Risk Management</v>
      </c>
      <c r="C14" s="12" t="str">
        <f>+Detail!$G$72</f>
        <v>N/A</v>
      </c>
      <c r="D14" s="12" t="str">
        <f>+Detail!$H$72</f>
        <v>N/A</v>
      </c>
      <c r="E14" s="106">
        <f>+Detail!$I$72</f>
        <v>3.8</v>
      </c>
    </row>
    <row r="15" spans="1:5" ht="12.75">
      <c r="A15" s="10">
        <v>9</v>
      </c>
      <c r="B15" s="11" t="str">
        <f>Detail!$B$79</f>
        <v>Quality Assurance</v>
      </c>
      <c r="C15" s="12" t="str">
        <f>+Detail!$G$79</f>
        <v>N/A</v>
      </c>
      <c r="D15" s="12" t="str">
        <f>+Detail!$H$79</f>
        <v>N/A</v>
      </c>
      <c r="E15" s="106">
        <f>+Detail!$I$79</f>
        <v>3.8333333333333335</v>
      </c>
    </row>
    <row r="16" spans="1:5" ht="12.75">
      <c r="A16" s="10">
        <v>10</v>
      </c>
      <c r="B16" s="11" t="str">
        <f>Detail!$B$88</f>
        <v>Work Management</v>
      </c>
      <c r="C16" s="12" t="str">
        <f>+Detail!$G$88</f>
        <v>NA</v>
      </c>
      <c r="D16" s="12" t="str">
        <f>+Detail!$H$88</f>
        <v>N/A</v>
      </c>
      <c r="E16" s="106">
        <f>+Detail!$I$88</f>
        <v>3.7777777777777777</v>
      </c>
    </row>
    <row r="17" spans="1:5" ht="12.75">
      <c r="A17" s="10">
        <v>11</v>
      </c>
      <c r="B17" s="11" t="str">
        <f>Detail!$B$99</f>
        <v>Technology</v>
      </c>
      <c r="C17" s="12">
        <f>+Detail!$G$99</f>
        <v>2.375</v>
      </c>
      <c r="D17" s="12">
        <f>+Detail!$H$99</f>
        <v>2.5</v>
      </c>
      <c r="E17" s="106">
        <f>+Detail!$I$99</f>
        <v>2.75</v>
      </c>
    </row>
    <row r="18" spans="1:5" ht="12.75">
      <c r="A18" s="5"/>
      <c r="B18" s="1"/>
      <c r="C18" s="13"/>
      <c r="D18" s="13"/>
      <c r="E18" s="107"/>
    </row>
    <row r="19" spans="1:5" ht="14.25" thickBot="1">
      <c r="A19" s="14"/>
      <c r="B19" s="15" t="s">
        <v>74</v>
      </c>
      <c r="C19" s="16">
        <f>AVERAGE(C7:C17)</f>
        <v>2.2715986394557826</v>
      </c>
      <c r="D19" s="16">
        <f>AVERAGE(D7:D17)</f>
        <v>2.731009070294785</v>
      </c>
      <c r="E19" s="108">
        <f>AVERAGE(E7:E17)</f>
        <v>3.348340548340548</v>
      </c>
    </row>
    <row r="20" spans="1:2" ht="12.75">
      <c r="A20" s="9"/>
      <c r="B20" s="9"/>
    </row>
    <row r="21" spans="1:2" ht="12.75">
      <c r="A21" s="9"/>
      <c r="B21" s="9"/>
    </row>
    <row r="28" spans="1:2" ht="12.75">
      <c r="A28" s="9"/>
      <c r="B28" s="9"/>
    </row>
    <row r="29" spans="1:2" ht="12.75">
      <c r="A29" s="9"/>
      <c r="B29" s="9"/>
    </row>
    <row r="30" spans="1:2" ht="12.75">
      <c r="A30" s="17" t="s">
        <v>75</v>
      </c>
      <c r="B30" s="9"/>
    </row>
    <row r="31" spans="1:2" ht="12.75">
      <c r="A31" s="9"/>
      <c r="B31" s="9"/>
    </row>
    <row r="32" spans="1:5" ht="12.75">
      <c r="A32" s="6">
        <v>1</v>
      </c>
      <c r="B32" s="82"/>
      <c r="C32" s="82"/>
      <c r="D32" s="82"/>
      <c r="E32" s="82"/>
    </row>
    <row r="33" spans="1:5" ht="12.75">
      <c r="A33" s="6">
        <v>2</v>
      </c>
      <c r="B33" s="82"/>
      <c r="C33" s="82"/>
      <c r="D33" s="82"/>
      <c r="E33" s="82"/>
    </row>
    <row r="34" spans="1:5" ht="12.75">
      <c r="A34" s="6">
        <v>3</v>
      </c>
      <c r="B34" s="82"/>
      <c r="C34" s="82"/>
      <c r="D34" s="82"/>
      <c r="E34" s="82"/>
    </row>
    <row r="35" spans="1:2" ht="12.75">
      <c r="A35" s="9"/>
      <c r="B35" s="9"/>
    </row>
    <row r="36" spans="1:2" ht="12.75">
      <c r="A36" s="9"/>
      <c r="B36" s="9"/>
    </row>
    <row r="37" spans="1:2" ht="12.75">
      <c r="A37" s="9"/>
      <c r="B37" s="9"/>
    </row>
    <row r="38" spans="1:2" ht="12.75">
      <c r="A38" s="9"/>
      <c r="B38" s="9"/>
    </row>
    <row r="39" spans="1:2" ht="12.75">
      <c r="A39" s="9"/>
      <c r="B39" s="9"/>
    </row>
    <row r="40" spans="1:2" ht="12.75">
      <c r="A40" s="9"/>
      <c r="B40" s="9"/>
    </row>
    <row r="41" spans="1:2" ht="12.75">
      <c r="A41" s="9"/>
      <c r="B41" s="9"/>
    </row>
    <row r="42" spans="1:2" ht="12.75">
      <c r="A42" s="9"/>
      <c r="B42" s="9"/>
    </row>
    <row r="43" spans="1:2" ht="12.75">
      <c r="A43" s="9"/>
      <c r="B43" s="9"/>
    </row>
    <row r="44" spans="1:2" ht="12.75">
      <c r="A44" s="9"/>
      <c r="B44" s="9"/>
    </row>
    <row r="45" spans="1:2" ht="12.75">
      <c r="A45" s="9"/>
      <c r="B45" s="9"/>
    </row>
    <row r="46" spans="1:2" ht="12.75">
      <c r="A46" s="9"/>
      <c r="B46" s="9"/>
    </row>
    <row r="47" spans="1:2" ht="12.75">
      <c r="A47" s="9"/>
      <c r="B47" s="9"/>
    </row>
    <row r="48" spans="1:2" ht="12.75">
      <c r="A48" s="9"/>
      <c r="B48" s="9"/>
    </row>
    <row r="49" spans="1:2" ht="12.75">
      <c r="A49" s="9"/>
      <c r="B49" s="9"/>
    </row>
    <row r="50" spans="1:2" ht="12.75">
      <c r="A50" s="9"/>
      <c r="B50" s="9"/>
    </row>
    <row r="51" spans="1:2" ht="12.75">
      <c r="A51" s="9"/>
      <c r="B51" s="9"/>
    </row>
    <row r="52" spans="1:2" ht="12.75">
      <c r="A52" s="9"/>
      <c r="B52" s="9"/>
    </row>
    <row r="53" spans="1:2" ht="12.75">
      <c r="A53" s="9"/>
      <c r="B53" s="9"/>
    </row>
    <row r="54" spans="1:2" ht="12.75">
      <c r="A54" s="9"/>
      <c r="B54" s="9"/>
    </row>
    <row r="55" spans="1:2" ht="12.75">
      <c r="A55" s="9"/>
      <c r="B55" s="9"/>
    </row>
    <row r="56" spans="1:2" ht="12.75">
      <c r="A56" s="9"/>
      <c r="B56" s="9"/>
    </row>
    <row r="57" spans="1:2" ht="12.75">
      <c r="A57" s="9"/>
      <c r="B57" s="9"/>
    </row>
    <row r="58" spans="1:2" ht="12.75">
      <c r="A58" s="9"/>
      <c r="B58" s="9"/>
    </row>
    <row r="59" spans="1:2" ht="12.75">
      <c r="A59" s="9"/>
      <c r="B59" s="9"/>
    </row>
    <row r="60" spans="1:2" ht="12.75">
      <c r="A60" s="9"/>
      <c r="B60" s="9"/>
    </row>
    <row r="61" spans="1:2" ht="12.75">
      <c r="A61" s="9"/>
      <c r="B61" s="9"/>
    </row>
    <row r="62" spans="1:2" ht="12.75">
      <c r="A62" s="9"/>
      <c r="B62" s="9"/>
    </row>
    <row r="63" spans="1:2" ht="12.75">
      <c r="A63" s="9"/>
      <c r="B63" s="9"/>
    </row>
    <row r="64" spans="1:2" ht="12.75">
      <c r="A64" s="9"/>
      <c r="B64" s="9"/>
    </row>
    <row r="65" spans="1:2" ht="12.75">
      <c r="A65" s="9"/>
      <c r="B65" s="9"/>
    </row>
    <row r="66" spans="1:2" ht="12.75">
      <c r="A66" s="9"/>
      <c r="B66" s="9"/>
    </row>
    <row r="67" spans="1:2" ht="12.75">
      <c r="A67" s="9"/>
      <c r="B67" s="9"/>
    </row>
    <row r="68" spans="1:2" ht="12.75">
      <c r="A68" s="9"/>
      <c r="B68" s="9"/>
    </row>
    <row r="69" spans="1:2" ht="12.75">
      <c r="A69" s="9"/>
      <c r="B69" s="9"/>
    </row>
    <row r="70" spans="1:2" ht="12.75">
      <c r="A70" s="9"/>
      <c r="B70" s="9"/>
    </row>
    <row r="71" spans="1:2" ht="12.75">
      <c r="A71" s="9"/>
      <c r="B71" s="9"/>
    </row>
    <row r="72" spans="1:2" ht="12.75">
      <c r="A72" s="9"/>
      <c r="B72" s="9"/>
    </row>
    <row r="73" spans="1:2" ht="12.75">
      <c r="A73" s="9"/>
      <c r="B73" s="9"/>
    </row>
    <row r="74" spans="1:2" ht="12.75">
      <c r="A74" s="9"/>
      <c r="B74" s="9"/>
    </row>
    <row r="75" spans="1:2" ht="12.75">
      <c r="A75" s="9"/>
      <c r="B75" s="9"/>
    </row>
    <row r="76" spans="1:2" ht="12.75">
      <c r="A76" s="9"/>
      <c r="B76" s="9"/>
    </row>
    <row r="77" spans="1:2" ht="12.75">
      <c r="A77" s="9"/>
      <c r="B77" s="9"/>
    </row>
    <row r="78" spans="1:2" ht="12.75">
      <c r="A78" s="9"/>
      <c r="B78" s="9"/>
    </row>
    <row r="79" spans="1:2" ht="12.75">
      <c r="A79" s="9"/>
      <c r="B79" s="9"/>
    </row>
    <row r="80" spans="1:2" ht="12.75">
      <c r="A80" s="9"/>
      <c r="B80" s="9"/>
    </row>
    <row r="81" spans="1:2" ht="12.75">
      <c r="A81" s="9"/>
      <c r="B81" s="9"/>
    </row>
    <row r="82" spans="1:2" ht="12.75">
      <c r="A82" s="9"/>
      <c r="B82" s="9"/>
    </row>
    <row r="83" spans="1:2" ht="12.75">
      <c r="A83" s="9"/>
      <c r="B83" s="9"/>
    </row>
    <row r="84" spans="1:2" ht="12.75">
      <c r="A84" s="9"/>
      <c r="B84" s="9"/>
    </row>
    <row r="85" spans="1:2" ht="12.75">
      <c r="A85" s="9"/>
      <c r="B85" s="9"/>
    </row>
    <row r="86" spans="1:2" ht="12.75">
      <c r="A86" s="9"/>
      <c r="B86" s="9"/>
    </row>
    <row r="87" spans="1:2" ht="12.75">
      <c r="A87" s="9"/>
      <c r="B87" s="9"/>
    </row>
    <row r="88" spans="1:2" ht="12.75">
      <c r="A88" s="9"/>
      <c r="B88" s="9"/>
    </row>
    <row r="89" spans="1:2" ht="12.75">
      <c r="A89" s="9"/>
      <c r="B89" s="9"/>
    </row>
    <row r="90" spans="1:2" ht="12.75">
      <c r="A90" s="9"/>
      <c r="B90" s="9"/>
    </row>
    <row r="91" spans="1:2" ht="12.75">
      <c r="A91" s="9"/>
      <c r="B91" s="9"/>
    </row>
    <row r="92" spans="1:2" ht="12.75">
      <c r="A92" s="9"/>
      <c r="B92" s="9"/>
    </row>
    <row r="93" spans="1:2" ht="12.75">
      <c r="A93" s="9"/>
      <c r="B93" s="9"/>
    </row>
    <row r="94" spans="1:2" ht="12.75">
      <c r="A94" s="9"/>
      <c r="B94" s="9"/>
    </row>
    <row r="95" spans="1:2" ht="12.75">
      <c r="A95" s="9"/>
      <c r="B95" s="9"/>
    </row>
    <row r="96" spans="1:2" ht="12.75">
      <c r="A96" s="9"/>
      <c r="B96" s="9"/>
    </row>
    <row r="97" spans="1:2" ht="12.75">
      <c r="A97" s="9"/>
      <c r="B97" s="9"/>
    </row>
    <row r="98" spans="1:2" ht="12.75">
      <c r="A98" s="9"/>
      <c r="B98" s="9"/>
    </row>
    <row r="99" spans="1:2" ht="12.75">
      <c r="A99" s="9"/>
      <c r="B99" s="9"/>
    </row>
    <row r="100" spans="1:2" ht="12.75">
      <c r="A100" s="9"/>
      <c r="B100" s="9"/>
    </row>
    <row r="101" spans="1:2" ht="12.75">
      <c r="A101" s="9"/>
      <c r="B101" s="9"/>
    </row>
    <row r="102" spans="1:2" ht="12.75">
      <c r="A102" s="9"/>
      <c r="B102" s="9"/>
    </row>
    <row r="103" spans="1:2" ht="12.75">
      <c r="A103" s="9"/>
      <c r="B103" s="9"/>
    </row>
    <row r="104" spans="1:2" ht="12.75">
      <c r="A104" s="9"/>
      <c r="B104" s="9"/>
    </row>
    <row r="105" spans="1:2" ht="12.75">
      <c r="A105" s="9"/>
      <c r="B105" s="9"/>
    </row>
    <row r="106" spans="1:2" ht="12.75">
      <c r="A106" s="9"/>
      <c r="B106" s="9"/>
    </row>
    <row r="107" spans="1:2" ht="12.75">
      <c r="A107" s="9"/>
      <c r="B107" s="9"/>
    </row>
    <row r="108" spans="1:2" ht="12.75">
      <c r="A108" s="9"/>
      <c r="B108" s="9"/>
    </row>
    <row r="109" spans="1:2" ht="12.75">
      <c r="A109" s="9"/>
      <c r="B109" s="9"/>
    </row>
    <row r="110" spans="1:2" ht="12.75">
      <c r="A110" s="9"/>
      <c r="B110" s="9"/>
    </row>
    <row r="111" spans="1:2" ht="12.75">
      <c r="A111" s="9"/>
      <c r="B111" s="9"/>
    </row>
    <row r="112" spans="1:2" ht="12.75">
      <c r="A112" s="9"/>
      <c r="B112" s="9"/>
    </row>
    <row r="113" spans="1:2" ht="12.75">
      <c r="A113" s="9"/>
      <c r="B113" s="9"/>
    </row>
    <row r="114" spans="1:2" ht="12.75">
      <c r="A114" s="9"/>
      <c r="B114" s="9"/>
    </row>
    <row r="115" spans="1:2" ht="12.75">
      <c r="A115" s="9"/>
      <c r="B115" s="9"/>
    </row>
    <row r="116" spans="1:2" ht="12.75">
      <c r="A116" s="9"/>
      <c r="B116" s="9"/>
    </row>
    <row r="117" spans="1:2" ht="12.75">
      <c r="A117" s="9"/>
      <c r="B117" s="9"/>
    </row>
    <row r="118" spans="1:2" ht="12.75">
      <c r="A118" s="9"/>
      <c r="B118" s="9"/>
    </row>
    <row r="119" spans="1:2" ht="12.75">
      <c r="A119" s="9"/>
      <c r="B119" s="9"/>
    </row>
    <row r="120" spans="1:2" ht="12.75">
      <c r="A120" s="9"/>
      <c r="B120" s="9"/>
    </row>
    <row r="121" spans="1:2" ht="12.75">
      <c r="A121" s="9"/>
      <c r="B121" s="9"/>
    </row>
    <row r="122" spans="1:2" ht="12.75">
      <c r="A122" s="9"/>
      <c r="B122" s="9"/>
    </row>
    <row r="123" spans="1:2" ht="12.75">
      <c r="A123" s="9"/>
      <c r="B123" s="9"/>
    </row>
    <row r="124" spans="1:2" ht="12.75">
      <c r="A124" s="9"/>
      <c r="B124" s="9"/>
    </row>
    <row r="125" spans="1:2" ht="12.75">
      <c r="A125" s="9"/>
      <c r="B125" s="9"/>
    </row>
    <row r="126" spans="1:2" ht="12.75">
      <c r="A126" s="9"/>
      <c r="B126" s="9"/>
    </row>
    <row r="127" spans="1:2" ht="12.75">
      <c r="A127" s="9"/>
      <c r="B127" s="9"/>
    </row>
    <row r="128" spans="1:2" ht="12.75">
      <c r="A128" s="9"/>
      <c r="B128" s="9"/>
    </row>
    <row r="129" spans="1:2" ht="12.75">
      <c r="A129" s="9"/>
      <c r="B129" s="9"/>
    </row>
    <row r="130" spans="1:2" ht="12.75">
      <c r="A130" s="9"/>
      <c r="B130" s="9"/>
    </row>
    <row r="131" spans="1:2" ht="12.75">
      <c r="A131" s="9"/>
      <c r="B131" s="9"/>
    </row>
    <row r="132" spans="1:2" ht="12.75">
      <c r="A132" s="9"/>
      <c r="B132" s="9"/>
    </row>
    <row r="133" spans="1:2" ht="12.75">
      <c r="A133" s="9"/>
      <c r="B133" s="9"/>
    </row>
    <row r="134" spans="1:2" ht="12.75">
      <c r="A134" s="9"/>
      <c r="B134" s="9"/>
    </row>
    <row r="135" spans="1:2" ht="12.75">
      <c r="A135" s="9"/>
      <c r="B135" s="9"/>
    </row>
    <row r="136" spans="1:2" ht="12.75">
      <c r="A136" s="9"/>
      <c r="B136" s="9"/>
    </row>
    <row r="137" spans="1:2" ht="12.75">
      <c r="A137" s="9"/>
      <c r="B137" s="9"/>
    </row>
    <row r="138" spans="1:2" ht="12.75">
      <c r="A138" s="9"/>
      <c r="B138" s="9"/>
    </row>
    <row r="139" spans="1:2" ht="12.75">
      <c r="A139" s="9"/>
      <c r="B139" s="9"/>
    </row>
    <row r="140" spans="1:2" ht="12.75">
      <c r="A140" s="9"/>
      <c r="B140" s="9"/>
    </row>
    <row r="141" spans="1:2" ht="12.75">
      <c r="A141" s="9"/>
      <c r="B141" s="9"/>
    </row>
    <row r="142" spans="1:2" ht="12.75">
      <c r="A142" s="9"/>
      <c r="B142" s="9"/>
    </row>
    <row r="143" spans="1:2" ht="12.75">
      <c r="A143" s="9"/>
      <c r="B143" s="9"/>
    </row>
    <row r="144" spans="1:2" ht="12.75">
      <c r="A144" s="9"/>
      <c r="B144" s="9"/>
    </row>
    <row r="145" spans="1:2" ht="12.75">
      <c r="A145" s="9"/>
      <c r="B145" s="9"/>
    </row>
    <row r="146" spans="1:2" ht="12.75">
      <c r="A146" s="9"/>
      <c r="B146" s="9"/>
    </row>
    <row r="147" spans="1:2" ht="12.75">
      <c r="A147" s="9"/>
      <c r="B147" s="9"/>
    </row>
    <row r="148" spans="1:2" ht="12.75">
      <c r="A148" s="9"/>
      <c r="B148" s="9"/>
    </row>
    <row r="149" spans="1:2" ht="12.75">
      <c r="A149" s="9"/>
      <c r="B149" s="9"/>
    </row>
    <row r="150" spans="1:2" ht="12.75">
      <c r="A150" s="9"/>
      <c r="B150" s="9"/>
    </row>
    <row r="151" spans="1:2" ht="12.75">
      <c r="A151" s="9"/>
      <c r="B151" s="9"/>
    </row>
    <row r="152" spans="1:2" ht="12.75">
      <c r="A152" s="9"/>
      <c r="B152" s="9"/>
    </row>
    <row r="153" spans="1:2" ht="12.75">
      <c r="A153" s="9"/>
      <c r="B153" s="9"/>
    </row>
    <row r="154" spans="1:2" ht="12.75">
      <c r="A154" s="9"/>
      <c r="B154" s="9"/>
    </row>
    <row r="155" spans="1:2" ht="12.75">
      <c r="A155" s="9"/>
      <c r="B155" s="9"/>
    </row>
    <row r="156" spans="1:2" ht="12.75">
      <c r="A156" s="9"/>
      <c r="B156" s="9"/>
    </row>
    <row r="157" spans="1:2" ht="12.75">
      <c r="A157" s="9"/>
      <c r="B157" s="9"/>
    </row>
    <row r="158" spans="1:2" ht="12.75">
      <c r="A158" s="9"/>
      <c r="B158" s="9"/>
    </row>
    <row r="159" spans="1:2" ht="12.75">
      <c r="A159" s="9"/>
      <c r="B159" s="9"/>
    </row>
    <row r="160" spans="1:2" ht="12.75">
      <c r="A160" s="9"/>
      <c r="B160" s="9"/>
    </row>
    <row r="161" spans="1:2" ht="12.75">
      <c r="A161" s="9"/>
      <c r="B161" s="9"/>
    </row>
    <row r="162" spans="1:2" ht="12.75">
      <c r="A162" s="9"/>
      <c r="B162" s="9"/>
    </row>
    <row r="163" spans="1:2" ht="12.75">
      <c r="A163" s="9"/>
      <c r="B163" s="9"/>
    </row>
    <row r="164" spans="1:2" ht="12.75">
      <c r="A164" s="9"/>
      <c r="B164" s="9"/>
    </row>
    <row r="165" spans="1:2" ht="12.75">
      <c r="A165" s="9"/>
      <c r="B165" s="9"/>
    </row>
    <row r="166" spans="1:2" ht="12.75">
      <c r="A166" s="9"/>
      <c r="B166" s="9"/>
    </row>
    <row r="167" spans="1:2" ht="12.75">
      <c r="A167" s="9"/>
      <c r="B167" s="9"/>
    </row>
    <row r="168" spans="1:2" ht="12.75">
      <c r="A168" s="9"/>
      <c r="B168" s="9"/>
    </row>
    <row r="169" spans="1:2" ht="12.75">
      <c r="A169" s="9"/>
      <c r="B169" s="9"/>
    </row>
    <row r="170" spans="1:2" ht="12.75">
      <c r="A170" s="9"/>
      <c r="B170" s="9"/>
    </row>
    <row r="171" spans="1:2" ht="12.75">
      <c r="A171" s="9"/>
      <c r="B171" s="9"/>
    </row>
    <row r="172" spans="1:2" ht="12.75">
      <c r="A172" s="9"/>
      <c r="B172" s="9"/>
    </row>
    <row r="173" spans="1:2" ht="12.75">
      <c r="A173" s="9"/>
      <c r="B173" s="9"/>
    </row>
    <row r="174" spans="1:2" ht="12.75">
      <c r="A174" s="9"/>
      <c r="B174" s="9"/>
    </row>
    <row r="175" spans="1:2" ht="12.75">
      <c r="A175" s="9"/>
      <c r="B175" s="9"/>
    </row>
    <row r="176" spans="1:2" ht="12.75">
      <c r="A176" s="9"/>
      <c r="B176" s="9"/>
    </row>
    <row r="177" spans="1:2" ht="12.75">
      <c r="A177" s="9"/>
      <c r="B177" s="9"/>
    </row>
    <row r="178" spans="1:2" ht="12.75">
      <c r="A178" s="9"/>
      <c r="B178" s="9"/>
    </row>
    <row r="179" spans="1:2" ht="12.75">
      <c r="A179" s="9"/>
      <c r="B179" s="9"/>
    </row>
    <row r="180" spans="1:2" ht="12.75">
      <c r="A180" s="9"/>
      <c r="B180" s="9"/>
    </row>
    <row r="181" spans="1:2" ht="12.75">
      <c r="A181" s="9"/>
      <c r="B181" s="9"/>
    </row>
    <row r="182" spans="1:2" ht="12.75">
      <c r="A182" s="9"/>
      <c r="B182" s="9"/>
    </row>
    <row r="183" spans="1:2" ht="12.75">
      <c r="A183" s="9"/>
      <c r="B183" s="9"/>
    </row>
    <row r="184" spans="1:2" ht="12.75">
      <c r="A184" s="9"/>
      <c r="B184" s="9"/>
    </row>
    <row r="185" spans="1:2" ht="12.75">
      <c r="A185" s="9"/>
      <c r="B185" s="9"/>
    </row>
    <row r="186" spans="1:2" ht="12.75">
      <c r="A186" s="9"/>
      <c r="B186" s="9"/>
    </row>
    <row r="187" spans="1:2" ht="12.75">
      <c r="A187" s="9"/>
      <c r="B187" s="9"/>
    </row>
    <row r="188" spans="1:2" ht="12.75">
      <c r="A188" s="9"/>
      <c r="B188" s="9"/>
    </row>
    <row r="189" spans="1:2" ht="12.75">
      <c r="A189" s="9"/>
      <c r="B189" s="9"/>
    </row>
    <row r="190" spans="1:2" ht="12.75">
      <c r="A190" s="9"/>
      <c r="B190" s="9"/>
    </row>
    <row r="191" spans="1:2" ht="12.75">
      <c r="A191" s="9"/>
      <c r="B191" s="9"/>
    </row>
    <row r="192" spans="1:2" ht="12.75">
      <c r="A192" s="9"/>
      <c r="B192" s="9"/>
    </row>
    <row r="193" spans="1:2" ht="12.75">
      <c r="A193" s="9"/>
      <c r="B193" s="9"/>
    </row>
    <row r="194" spans="1:2" ht="12.75">
      <c r="A194" s="9"/>
      <c r="B194" s="9"/>
    </row>
    <row r="195" spans="1:2" ht="12.75">
      <c r="A195" s="9"/>
      <c r="B195" s="9"/>
    </row>
    <row r="196" spans="1:2" ht="12.75">
      <c r="A196" s="9"/>
      <c r="B196" s="9"/>
    </row>
    <row r="197" spans="1:2" ht="12.75">
      <c r="A197" s="9"/>
      <c r="B197" s="9"/>
    </row>
    <row r="198" spans="1:2" ht="12.75">
      <c r="A198" s="9"/>
      <c r="B198" s="9"/>
    </row>
    <row r="199" spans="1:2" ht="12.75">
      <c r="A199" s="9"/>
      <c r="B199" s="9"/>
    </row>
    <row r="200" spans="1:2" ht="12.75">
      <c r="A200" s="9"/>
      <c r="B200" s="9"/>
    </row>
    <row r="201" spans="1:2" ht="12.75">
      <c r="A201" s="9"/>
      <c r="B201" s="9"/>
    </row>
    <row r="202" spans="1:2" ht="12.75">
      <c r="A202" s="9"/>
      <c r="B202" s="9"/>
    </row>
    <row r="203" spans="1:2" ht="12.75">
      <c r="A203" s="9"/>
      <c r="B203" s="9"/>
    </row>
    <row r="204" spans="1:2" ht="12.75">
      <c r="A204" s="9"/>
      <c r="B204" s="9"/>
    </row>
    <row r="205" spans="1:2" ht="12.75">
      <c r="A205" s="9"/>
      <c r="B205" s="9"/>
    </row>
    <row r="206" spans="1:2" ht="12.75">
      <c r="A206" s="9"/>
      <c r="B206" s="9"/>
    </row>
    <row r="207" spans="1:2" ht="12.75">
      <c r="A207" s="9"/>
      <c r="B207" s="9"/>
    </row>
    <row r="208" spans="1:2" ht="12.75">
      <c r="A208" s="9"/>
      <c r="B208" s="9"/>
    </row>
    <row r="209" spans="1:2" ht="12.75">
      <c r="A209" s="9"/>
      <c r="B209" s="9"/>
    </row>
    <row r="210" spans="1:2" ht="12.75">
      <c r="A210" s="9"/>
      <c r="B210" s="9"/>
    </row>
    <row r="211" spans="1:2" ht="12.75">
      <c r="A211" s="9"/>
      <c r="B211" s="9"/>
    </row>
    <row r="212" spans="1:2" ht="12.75">
      <c r="A212" s="9"/>
      <c r="B212" s="9"/>
    </row>
    <row r="213" spans="1:2" ht="12.75">
      <c r="A213" s="9"/>
      <c r="B213" s="9"/>
    </row>
    <row r="214" spans="1:2" ht="12.75">
      <c r="A214" s="9"/>
      <c r="B214" s="9"/>
    </row>
    <row r="215" spans="1:2" ht="12.75">
      <c r="A215" s="9"/>
      <c r="B215" s="9"/>
    </row>
    <row r="216" spans="1:2" ht="12.75">
      <c r="A216" s="9"/>
      <c r="B216" s="9"/>
    </row>
    <row r="217" spans="1:2" ht="12.75">
      <c r="A217" s="9"/>
      <c r="B217" s="9"/>
    </row>
    <row r="218" spans="1:2" ht="12.75">
      <c r="A218" s="9"/>
      <c r="B218" s="9"/>
    </row>
    <row r="219" spans="1:2" ht="12.75">
      <c r="A219" s="9"/>
      <c r="B219" s="9"/>
    </row>
    <row r="220" spans="1:2" ht="12.75">
      <c r="A220" s="9"/>
      <c r="B220" s="9"/>
    </row>
    <row r="221" spans="1:2" ht="12.75">
      <c r="A221" s="9"/>
      <c r="B221" s="9"/>
    </row>
    <row r="222" spans="1:2" ht="12.75">
      <c r="A222" s="9"/>
      <c r="B222" s="9"/>
    </row>
    <row r="223" spans="1:2" ht="12.75">
      <c r="A223" s="9"/>
      <c r="B223" s="9"/>
    </row>
    <row r="224" spans="1:2" ht="12.75">
      <c r="A224" s="9"/>
      <c r="B224" s="9"/>
    </row>
    <row r="225" spans="1:2" ht="12.75">
      <c r="A225" s="9"/>
      <c r="B225" s="9"/>
    </row>
    <row r="226" spans="1:2" ht="12.75">
      <c r="A226" s="9"/>
      <c r="B226" s="9"/>
    </row>
    <row r="227" spans="1:2" ht="12.75">
      <c r="A227" s="9"/>
      <c r="B227" s="9"/>
    </row>
    <row r="228" spans="1:2" ht="12.75">
      <c r="A228" s="9"/>
      <c r="B228" s="9"/>
    </row>
    <row r="229" spans="1:2" ht="12.75">
      <c r="A229" s="9"/>
      <c r="B229" s="9"/>
    </row>
    <row r="230" spans="1:2" ht="12.75">
      <c r="A230" s="9"/>
      <c r="B230" s="9"/>
    </row>
    <row r="231" spans="1:2" ht="12.75">
      <c r="A231" s="9"/>
      <c r="B231" s="9"/>
    </row>
    <row r="232" spans="1:2" ht="12.75">
      <c r="A232" s="9"/>
      <c r="B232" s="9"/>
    </row>
    <row r="233" spans="1:2" ht="12.75">
      <c r="A233" s="9"/>
      <c r="B233" s="9"/>
    </row>
    <row r="234" spans="1:2" ht="12.75">
      <c r="A234" s="9"/>
      <c r="B234" s="9"/>
    </row>
    <row r="235" spans="1:2" ht="12.75">
      <c r="A235" s="9"/>
      <c r="B235" s="9"/>
    </row>
    <row r="236" spans="1:2" ht="12.75">
      <c r="A236" s="9"/>
      <c r="B236" s="9"/>
    </row>
    <row r="237" spans="1:2" ht="12.75">
      <c r="A237" s="9"/>
      <c r="B237" s="9"/>
    </row>
    <row r="238" spans="1:2" ht="12.75">
      <c r="A238" s="9"/>
      <c r="B238" s="9"/>
    </row>
    <row r="239" spans="1:2" ht="12.75">
      <c r="A239" s="9"/>
      <c r="B239" s="9"/>
    </row>
    <row r="240" spans="1:2" ht="12.75">
      <c r="A240" s="9"/>
      <c r="B240" s="9"/>
    </row>
    <row r="241" spans="1:2" ht="12.75">
      <c r="A241" s="9"/>
      <c r="B241" s="9"/>
    </row>
    <row r="242" spans="1:2" ht="12.75">
      <c r="A242" s="9"/>
      <c r="B242" s="9"/>
    </row>
    <row r="243" spans="1:2" ht="12.75">
      <c r="A243" s="9"/>
      <c r="B243" s="9"/>
    </row>
    <row r="244" spans="1:2" ht="12.75">
      <c r="A244" s="9"/>
      <c r="B244" s="9"/>
    </row>
    <row r="245" spans="1:2" ht="12.75">
      <c r="A245" s="9"/>
      <c r="B245" s="9"/>
    </row>
    <row r="246" spans="1:2" ht="12.75">
      <c r="A246" s="9"/>
      <c r="B246" s="9"/>
    </row>
    <row r="247" spans="1:2" ht="12.75">
      <c r="A247" s="9"/>
      <c r="B247" s="9"/>
    </row>
    <row r="248" spans="1:2" ht="12.75">
      <c r="A248" s="9"/>
      <c r="B248" s="9"/>
    </row>
    <row r="249" spans="1:2" ht="12.75">
      <c r="A249" s="9"/>
      <c r="B249" s="9"/>
    </row>
    <row r="250" spans="1:2" ht="12.75">
      <c r="A250" s="9"/>
      <c r="B250" s="9"/>
    </row>
    <row r="251" spans="1:2" ht="12.75">
      <c r="A251" s="9"/>
      <c r="B251" s="9"/>
    </row>
    <row r="252" spans="1:2" ht="12.75">
      <c r="A252" s="9"/>
      <c r="B252" s="9"/>
    </row>
    <row r="253" spans="1:2" ht="12.75">
      <c r="A253" s="9"/>
      <c r="B253" s="9"/>
    </row>
    <row r="254" spans="1:2" ht="12.75">
      <c r="A254" s="9"/>
      <c r="B254" s="9"/>
    </row>
    <row r="255" spans="1:2" ht="12.75">
      <c r="A255" s="9"/>
      <c r="B255" s="9"/>
    </row>
    <row r="256" spans="1:2" ht="12.75">
      <c r="A256" s="9"/>
      <c r="B256" s="9"/>
    </row>
    <row r="257" spans="1:2" ht="12.75">
      <c r="A257" s="9"/>
      <c r="B257" s="9"/>
    </row>
    <row r="258" spans="1:2" ht="12.75">
      <c r="A258" s="9"/>
      <c r="B258" s="9"/>
    </row>
    <row r="259" spans="1:2" ht="12.75">
      <c r="A259" s="9"/>
      <c r="B259" s="9"/>
    </row>
    <row r="260" spans="1:2" ht="12.75">
      <c r="A260" s="9"/>
      <c r="B260" s="9"/>
    </row>
    <row r="261" spans="1:2" ht="12.75">
      <c r="A261" s="9"/>
      <c r="B261" s="9"/>
    </row>
    <row r="262" spans="1:2" ht="12.75">
      <c r="A262" s="9"/>
      <c r="B262" s="9"/>
    </row>
    <row r="263" spans="1:2" ht="12.75">
      <c r="A263" s="9"/>
      <c r="B263" s="9"/>
    </row>
    <row r="264" spans="1:2" ht="12.75">
      <c r="A264" s="9"/>
      <c r="B264" s="9"/>
    </row>
    <row r="265" spans="1:2" ht="12.75">
      <c r="A265" s="9"/>
      <c r="B265" s="9"/>
    </row>
    <row r="266" spans="1:2" ht="12.75">
      <c r="A266" s="9"/>
      <c r="B266" s="9"/>
    </row>
    <row r="267" spans="1:2" ht="12.75">
      <c r="A267" s="9"/>
      <c r="B267" s="9"/>
    </row>
    <row r="268" spans="1:2" ht="12.75">
      <c r="A268" s="9"/>
      <c r="B268" s="9"/>
    </row>
    <row r="269" spans="1:2" ht="12.75">
      <c r="A269" s="9"/>
      <c r="B269" s="9"/>
    </row>
    <row r="270" spans="1:2" ht="12.75">
      <c r="A270" s="9"/>
      <c r="B270" s="9"/>
    </row>
  </sheetData>
  <mergeCells count="6">
    <mergeCell ref="B33:E33"/>
    <mergeCell ref="B34:E34"/>
    <mergeCell ref="A1:E1"/>
    <mergeCell ref="A2:E2"/>
    <mergeCell ref="C4:E4"/>
    <mergeCell ref="B32:E32"/>
  </mergeCells>
  <conditionalFormatting sqref="C7:E17 B19:E19">
    <cfRule type="cellIs" priority="1" dxfId="0" operator="between" stopIfTrue="1">
      <formula>0</formula>
      <formula>2</formula>
    </cfRule>
    <cfRule type="cellIs" priority="2" dxfId="1" operator="between" stopIfTrue="1">
      <formula>2.01</formula>
      <formula>3.5</formula>
    </cfRule>
    <cfRule type="cellIs" priority="3" dxfId="2" operator="between" stopIfTrue="1">
      <formula>3.51</formula>
      <formula>5</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276"/>
  <sheetViews>
    <sheetView view="pageBreakPreview" zoomScale="60" zoomScaleNormal="75" workbookViewId="0" topLeftCell="A1">
      <pane xSplit="9" ySplit="11" topLeftCell="J12" activePane="bottomRight" state="frozen"/>
      <selection pane="topLeft" activeCell="A1" sqref="A1"/>
      <selection pane="topRight" activeCell="J1" sqref="J1"/>
      <selection pane="bottomLeft" activeCell="A12" sqref="A12"/>
      <selection pane="bottomRight" activeCell="G105" sqref="G105"/>
    </sheetView>
  </sheetViews>
  <sheetFormatPr defaultColWidth="9.140625" defaultRowHeight="12.75"/>
  <cols>
    <col min="1" max="1" width="4.421875" style="30" customWidth="1"/>
    <col min="2" max="2" width="1.7109375" style="31" customWidth="1"/>
    <col min="3" max="5" width="1.7109375" style="30" customWidth="1"/>
    <col min="6" max="6" width="85.140625" style="30" customWidth="1"/>
    <col min="7" max="7" width="12.140625" style="30" customWidth="1"/>
    <col min="8" max="8" width="9.57421875" style="30" customWidth="1"/>
    <col min="9" max="9" width="10.8515625" style="30" customWidth="1"/>
    <col min="10" max="10" width="69.8515625" style="32" customWidth="1"/>
    <col min="11" max="11" width="72.28125" style="32" customWidth="1"/>
    <col min="12" max="12" width="55.7109375" style="32" customWidth="1"/>
    <col min="13" max="16384" width="9.140625" style="30" customWidth="1"/>
  </cols>
  <sheetData>
    <row r="1" ht="18">
      <c r="O1" s="30" t="s">
        <v>78</v>
      </c>
    </row>
    <row r="10" spans="1:12" ht="18">
      <c r="A10" s="87"/>
      <c r="B10" s="88"/>
      <c r="C10" s="88"/>
      <c r="D10" s="88"/>
      <c r="E10" s="88"/>
      <c r="F10" s="89"/>
      <c r="G10" s="85" t="s">
        <v>195</v>
      </c>
      <c r="H10" s="85"/>
      <c r="I10" s="86"/>
      <c r="J10" s="24"/>
      <c r="K10" s="24"/>
      <c r="L10" s="25"/>
    </row>
    <row r="11" spans="1:13" ht="54">
      <c r="A11" s="90" t="s">
        <v>85</v>
      </c>
      <c r="B11" s="91"/>
      <c r="C11" s="91"/>
      <c r="D11" s="91"/>
      <c r="E11" s="91"/>
      <c r="F11" s="92"/>
      <c r="G11" s="27" t="s">
        <v>88</v>
      </c>
      <c r="H11" s="28" t="s">
        <v>86</v>
      </c>
      <c r="I11" s="28" t="s">
        <v>87</v>
      </c>
      <c r="J11" s="26" t="s">
        <v>79</v>
      </c>
      <c r="K11" s="26" t="s">
        <v>80</v>
      </c>
      <c r="L11" s="29" t="s">
        <v>81</v>
      </c>
      <c r="M11" s="32"/>
    </row>
    <row r="12" spans="1:13" ht="18">
      <c r="A12" s="33">
        <v>1</v>
      </c>
      <c r="B12" s="34" t="s">
        <v>83</v>
      </c>
      <c r="C12" s="34"/>
      <c r="D12" s="34"/>
      <c r="E12" s="34"/>
      <c r="F12" s="35"/>
      <c r="G12" s="36">
        <f>AVERAGE(G13:G16)</f>
        <v>1.6666666666666667</v>
      </c>
      <c r="H12" s="36">
        <f>AVERAGE(H13:H16)</f>
        <v>1.6666666666666667</v>
      </c>
      <c r="I12" s="36">
        <f>AVERAGE(I13:I16)</f>
        <v>2</v>
      </c>
      <c r="J12" s="36"/>
      <c r="K12" s="35"/>
      <c r="L12" s="37"/>
      <c r="M12" s="32"/>
    </row>
    <row r="13" spans="1:13" ht="54">
      <c r="A13" s="38"/>
      <c r="B13" s="38" t="s">
        <v>101</v>
      </c>
      <c r="C13" s="38"/>
      <c r="D13" s="38"/>
      <c r="E13" s="38"/>
      <c r="F13" s="39"/>
      <c r="G13" s="40">
        <v>3</v>
      </c>
      <c r="H13" s="40">
        <v>2</v>
      </c>
      <c r="I13" s="40">
        <v>2</v>
      </c>
      <c r="J13" s="41" t="s">
        <v>176</v>
      </c>
      <c r="K13" s="42" t="s">
        <v>177</v>
      </c>
      <c r="L13" s="93" t="s">
        <v>197</v>
      </c>
      <c r="M13" s="32"/>
    </row>
    <row r="14" spans="1:13" ht="108">
      <c r="A14" s="38"/>
      <c r="B14" s="38" t="s">
        <v>198</v>
      </c>
      <c r="C14" s="38"/>
      <c r="D14" s="38"/>
      <c r="E14" s="38"/>
      <c r="F14" s="39"/>
      <c r="G14" s="43">
        <v>1</v>
      </c>
      <c r="H14" s="43">
        <v>1</v>
      </c>
      <c r="I14" s="40">
        <v>2</v>
      </c>
      <c r="J14" s="41" t="s">
        <v>199</v>
      </c>
      <c r="K14" s="41" t="s">
        <v>196</v>
      </c>
      <c r="L14" s="93"/>
      <c r="M14" s="32"/>
    </row>
    <row r="15" spans="1:13" ht="69" customHeight="1">
      <c r="A15" s="38"/>
      <c r="B15" s="38" t="s">
        <v>104</v>
      </c>
      <c r="C15" s="38"/>
      <c r="D15" s="38"/>
      <c r="E15" s="38"/>
      <c r="F15" s="39"/>
      <c r="G15" s="43">
        <v>1</v>
      </c>
      <c r="H15" s="43">
        <v>2</v>
      </c>
      <c r="I15" s="40">
        <v>2</v>
      </c>
      <c r="J15" s="41" t="s">
        <v>175</v>
      </c>
      <c r="K15" s="41" t="s">
        <v>178</v>
      </c>
      <c r="L15" s="93"/>
      <c r="M15" s="32"/>
    </row>
    <row r="16" spans="1:13" ht="11.25" customHeight="1">
      <c r="A16" s="38"/>
      <c r="B16" s="38"/>
      <c r="C16" s="38"/>
      <c r="D16" s="38"/>
      <c r="E16" s="38"/>
      <c r="F16" s="39"/>
      <c r="G16" s="44"/>
      <c r="H16" s="44"/>
      <c r="I16" s="45"/>
      <c r="J16" s="46"/>
      <c r="K16" s="41"/>
      <c r="L16" s="46"/>
      <c r="M16" s="32"/>
    </row>
    <row r="17" spans="1:13" ht="18">
      <c r="A17" s="33">
        <v>2</v>
      </c>
      <c r="B17" s="34" t="s">
        <v>82</v>
      </c>
      <c r="C17" s="34"/>
      <c r="D17" s="34"/>
      <c r="E17" s="34"/>
      <c r="F17" s="35"/>
      <c r="G17" s="36">
        <f>AVERAGE(G18:G25)</f>
        <v>2.142857142857143</v>
      </c>
      <c r="H17" s="36">
        <f>AVERAGE(H18:H25)</f>
        <v>2.7142857142857144</v>
      </c>
      <c r="I17" s="36">
        <f>AVERAGE(I18:I25)</f>
        <v>3.142857142857143</v>
      </c>
      <c r="J17" s="47"/>
      <c r="K17" s="47"/>
      <c r="L17" s="37"/>
      <c r="M17" s="32"/>
    </row>
    <row r="18" spans="1:13" ht="72">
      <c r="A18" s="48"/>
      <c r="B18" s="38" t="s">
        <v>105</v>
      </c>
      <c r="C18" s="38"/>
      <c r="D18" s="38"/>
      <c r="E18" s="38"/>
      <c r="F18" s="39"/>
      <c r="G18" s="49">
        <v>3</v>
      </c>
      <c r="H18" s="49">
        <v>4</v>
      </c>
      <c r="I18" s="49">
        <v>4</v>
      </c>
      <c r="J18" s="50" t="s">
        <v>6</v>
      </c>
      <c r="K18" s="51" t="s">
        <v>179</v>
      </c>
      <c r="L18" s="94" t="s">
        <v>203</v>
      </c>
      <c r="M18" s="32"/>
    </row>
    <row r="19" spans="1:13" ht="72">
      <c r="A19" s="48"/>
      <c r="B19" s="38" t="s">
        <v>106</v>
      </c>
      <c r="C19" s="38"/>
      <c r="D19" s="38"/>
      <c r="E19" s="38"/>
      <c r="F19" s="39"/>
      <c r="G19" s="53">
        <v>3</v>
      </c>
      <c r="H19" s="53">
        <v>4</v>
      </c>
      <c r="I19" s="49">
        <v>4</v>
      </c>
      <c r="J19" s="52" t="s">
        <v>29</v>
      </c>
      <c r="K19" s="54" t="s">
        <v>30</v>
      </c>
      <c r="L19" s="94"/>
      <c r="M19" s="32"/>
    </row>
    <row r="20" spans="1:13" ht="72">
      <c r="A20" s="48"/>
      <c r="B20" s="38" t="s">
        <v>107</v>
      </c>
      <c r="C20" s="38"/>
      <c r="D20" s="38"/>
      <c r="E20" s="38"/>
      <c r="F20" s="39"/>
      <c r="G20" s="40">
        <v>3</v>
      </c>
      <c r="H20" s="40">
        <v>3</v>
      </c>
      <c r="I20" s="40">
        <v>3</v>
      </c>
      <c r="J20" s="55" t="s">
        <v>165</v>
      </c>
      <c r="K20" s="54" t="s">
        <v>200</v>
      </c>
      <c r="L20" s="94"/>
      <c r="M20" s="32"/>
    </row>
    <row r="21" spans="1:13" ht="72">
      <c r="A21" s="48"/>
      <c r="B21" s="38" t="s">
        <v>108</v>
      </c>
      <c r="C21" s="38"/>
      <c r="D21" s="38"/>
      <c r="E21" s="38"/>
      <c r="F21" s="39"/>
      <c r="G21" s="43">
        <v>2</v>
      </c>
      <c r="H21" s="43">
        <v>2</v>
      </c>
      <c r="I21" s="40">
        <v>2</v>
      </c>
      <c r="J21" s="55" t="s">
        <v>201</v>
      </c>
      <c r="K21" s="54" t="s">
        <v>202</v>
      </c>
      <c r="L21" s="94"/>
      <c r="M21" s="32"/>
    </row>
    <row r="22" spans="1:13" ht="54">
      <c r="A22" s="48"/>
      <c r="B22" s="38" t="s">
        <v>109</v>
      </c>
      <c r="C22" s="38"/>
      <c r="D22" s="38"/>
      <c r="E22" s="38"/>
      <c r="F22" s="39"/>
      <c r="G22" s="40">
        <v>1</v>
      </c>
      <c r="H22" s="40">
        <v>2</v>
      </c>
      <c r="I22" s="40">
        <v>2</v>
      </c>
      <c r="J22" s="55" t="s">
        <v>166</v>
      </c>
      <c r="K22" s="57" t="s">
        <v>7</v>
      </c>
      <c r="L22" s="94"/>
      <c r="M22" s="32"/>
    </row>
    <row r="23" spans="1:13" ht="54">
      <c r="A23" s="48"/>
      <c r="B23" s="38" t="s">
        <v>110</v>
      </c>
      <c r="C23" s="38"/>
      <c r="D23" s="38"/>
      <c r="E23" s="38"/>
      <c r="F23" s="39"/>
      <c r="G23" s="43">
        <v>1</v>
      </c>
      <c r="H23" s="43">
        <v>1</v>
      </c>
      <c r="I23" s="40">
        <v>3</v>
      </c>
      <c r="J23" s="55" t="s">
        <v>167</v>
      </c>
      <c r="K23" s="54" t="s">
        <v>31</v>
      </c>
      <c r="L23" s="94"/>
      <c r="M23" s="32"/>
    </row>
    <row r="24" spans="1:13" ht="54">
      <c r="A24" s="48"/>
      <c r="B24" s="38" t="s">
        <v>111</v>
      </c>
      <c r="C24" s="38"/>
      <c r="D24" s="38"/>
      <c r="E24" s="38"/>
      <c r="F24" s="39"/>
      <c r="G24" s="40">
        <v>2</v>
      </c>
      <c r="H24" s="49">
        <v>3</v>
      </c>
      <c r="I24" s="49">
        <v>4</v>
      </c>
      <c r="J24" s="52" t="s">
        <v>32</v>
      </c>
      <c r="K24" s="57" t="s">
        <v>33</v>
      </c>
      <c r="L24" s="94"/>
      <c r="M24" s="32"/>
    </row>
    <row r="25" spans="1:13" ht="18">
      <c r="A25" s="48"/>
      <c r="B25" s="38"/>
      <c r="C25" s="38"/>
      <c r="D25" s="38"/>
      <c r="E25" s="38"/>
      <c r="F25" s="39"/>
      <c r="G25" s="58"/>
      <c r="H25" s="59"/>
      <c r="I25" s="60"/>
      <c r="J25" s="52"/>
      <c r="K25" s="52"/>
      <c r="L25" s="52"/>
      <c r="M25" s="32"/>
    </row>
    <row r="26" spans="1:13" ht="18">
      <c r="A26" s="33">
        <v>3</v>
      </c>
      <c r="B26" s="34" t="s">
        <v>123</v>
      </c>
      <c r="C26" s="34"/>
      <c r="D26" s="34"/>
      <c r="E26" s="34"/>
      <c r="F26" s="35"/>
      <c r="G26" s="36">
        <f>AVERAGE(G27:G35)</f>
        <v>2.25</v>
      </c>
      <c r="H26" s="36">
        <f>AVERAGE(H27:H35)</f>
        <v>3.625</v>
      </c>
      <c r="I26" s="36">
        <f>AVERAGE(I27:I35)</f>
        <v>3.75</v>
      </c>
      <c r="J26" s="47"/>
      <c r="K26" s="47"/>
      <c r="L26" s="37"/>
      <c r="M26" s="32"/>
    </row>
    <row r="27" spans="1:13" ht="54">
      <c r="A27" s="48"/>
      <c r="B27" s="38" t="s">
        <v>112</v>
      </c>
      <c r="C27" s="38"/>
      <c r="D27" s="38"/>
      <c r="E27" s="38"/>
      <c r="F27" s="39"/>
      <c r="G27" s="53">
        <v>1</v>
      </c>
      <c r="H27" s="49">
        <v>4</v>
      </c>
      <c r="I27" s="49">
        <v>4</v>
      </c>
      <c r="J27" s="56" t="s">
        <v>204</v>
      </c>
      <c r="K27" s="52" t="s">
        <v>35</v>
      </c>
      <c r="L27" s="95" t="s">
        <v>209</v>
      </c>
      <c r="M27" s="32"/>
    </row>
    <row r="28" spans="1:13" ht="54">
      <c r="A28" s="48"/>
      <c r="B28" s="38" t="s">
        <v>113</v>
      </c>
      <c r="C28" s="38"/>
      <c r="D28" s="38"/>
      <c r="E28" s="38"/>
      <c r="F28" s="39"/>
      <c r="G28" s="53">
        <v>2</v>
      </c>
      <c r="H28" s="49">
        <v>3</v>
      </c>
      <c r="I28" s="49">
        <v>4</v>
      </c>
      <c r="J28" s="61" t="s">
        <v>169</v>
      </c>
      <c r="K28" s="52" t="s">
        <v>34</v>
      </c>
      <c r="L28" s="95" t="s">
        <v>78</v>
      </c>
      <c r="M28" s="32"/>
    </row>
    <row r="29" spans="1:13" ht="72">
      <c r="A29" s="48"/>
      <c r="B29" s="38" t="s">
        <v>114</v>
      </c>
      <c r="C29" s="38"/>
      <c r="D29" s="38"/>
      <c r="E29" s="38"/>
      <c r="F29" s="39"/>
      <c r="G29" s="53">
        <v>2</v>
      </c>
      <c r="H29" s="49">
        <v>3</v>
      </c>
      <c r="I29" s="49">
        <v>3</v>
      </c>
      <c r="J29" s="61" t="s">
        <v>36</v>
      </c>
      <c r="K29" s="52" t="s">
        <v>35</v>
      </c>
      <c r="L29" s="95"/>
      <c r="M29" s="32"/>
    </row>
    <row r="30" spans="1:13" ht="90">
      <c r="A30" s="48"/>
      <c r="B30" s="38" t="s">
        <v>115</v>
      </c>
      <c r="C30" s="38"/>
      <c r="D30" s="38"/>
      <c r="E30" s="38"/>
      <c r="F30" s="39"/>
      <c r="G30" s="53">
        <v>3</v>
      </c>
      <c r="H30" s="49">
        <v>3</v>
      </c>
      <c r="I30" s="62">
        <v>3</v>
      </c>
      <c r="J30" s="61" t="s">
        <v>180</v>
      </c>
      <c r="K30" s="52" t="s">
        <v>183</v>
      </c>
      <c r="L30" s="95"/>
      <c r="M30" s="32"/>
    </row>
    <row r="31" spans="1:13" ht="36">
      <c r="A31" s="48"/>
      <c r="B31" s="38" t="s">
        <v>116</v>
      </c>
      <c r="C31" s="38"/>
      <c r="D31" s="38"/>
      <c r="E31" s="38"/>
      <c r="F31" s="39"/>
      <c r="G31" s="53">
        <v>3</v>
      </c>
      <c r="H31" s="49">
        <v>4</v>
      </c>
      <c r="I31" s="49">
        <v>4</v>
      </c>
      <c r="J31" s="61" t="s">
        <v>181</v>
      </c>
      <c r="K31" s="61" t="s">
        <v>170</v>
      </c>
      <c r="L31" s="95"/>
      <c r="M31" s="32"/>
    </row>
    <row r="32" spans="1:13" ht="54">
      <c r="A32" s="48"/>
      <c r="B32" s="38" t="s">
        <v>117</v>
      </c>
      <c r="C32" s="38"/>
      <c r="D32" s="38"/>
      <c r="E32" s="38"/>
      <c r="F32" s="39"/>
      <c r="G32" s="53">
        <v>2</v>
      </c>
      <c r="H32" s="49">
        <v>4</v>
      </c>
      <c r="I32" s="49">
        <v>4</v>
      </c>
      <c r="J32" s="61" t="s">
        <v>182</v>
      </c>
      <c r="K32" s="61" t="s">
        <v>37</v>
      </c>
      <c r="L32" s="95"/>
      <c r="M32" s="32"/>
    </row>
    <row r="33" spans="1:13" ht="54">
      <c r="A33" s="48"/>
      <c r="B33" s="38" t="s">
        <v>118</v>
      </c>
      <c r="C33" s="38"/>
      <c r="D33" s="38"/>
      <c r="E33" s="38"/>
      <c r="F33" s="39"/>
      <c r="G33" s="53">
        <v>2</v>
      </c>
      <c r="H33" s="49">
        <v>4</v>
      </c>
      <c r="I33" s="49">
        <v>4</v>
      </c>
      <c r="J33" s="61" t="s">
        <v>205</v>
      </c>
      <c r="K33" s="61" t="s">
        <v>206</v>
      </c>
      <c r="L33" s="95"/>
      <c r="M33" s="32"/>
    </row>
    <row r="34" spans="1:13" ht="54">
      <c r="A34" s="48"/>
      <c r="B34" s="38" t="s">
        <v>168</v>
      </c>
      <c r="C34" s="38"/>
      <c r="D34" s="38"/>
      <c r="E34" s="38"/>
      <c r="F34" s="39"/>
      <c r="G34" s="53">
        <v>3</v>
      </c>
      <c r="H34" s="49">
        <v>4</v>
      </c>
      <c r="I34" s="49">
        <v>4</v>
      </c>
      <c r="J34" s="61" t="s">
        <v>171</v>
      </c>
      <c r="K34" s="61" t="s">
        <v>38</v>
      </c>
      <c r="L34" s="95"/>
      <c r="M34" s="32"/>
    </row>
    <row r="35" spans="1:13" ht="18">
      <c r="A35" s="48"/>
      <c r="B35" s="38"/>
      <c r="C35" s="38"/>
      <c r="D35" s="38"/>
      <c r="E35" s="38"/>
      <c r="F35" s="39"/>
      <c r="G35" s="53"/>
      <c r="H35" s="49"/>
      <c r="I35" s="49"/>
      <c r="J35" s="61"/>
      <c r="K35" s="41"/>
      <c r="L35" s="63"/>
      <c r="M35" s="32"/>
    </row>
    <row r="36" spans="1:13" ht="18">
      <c r="A36" s="33">
        <v>4</v>
      </c>
      <c r="B36" s="34" t="s">
        <v>84</v>
      </c>
      <c r="C36" s="34"/>
      <c r="D36" s="34"/>
      <c r="E36" s="34"/>
      <c r="F36" s="35"/>
      <c r="G36" s="36">
        <f>AVERAGE(G37:G42)</f>
        <v>3.6</v>
      </c>
      <c r="H36" s="36">
        <f>AVERAGE(H37:H42)</f>
        <v>4</v>
      </c>
      <c r="I36" s="36">
        <f>AVERAGE(I37:I42)</f>
        <v>4.2</v>
      </c>
      <c r="J36" s="47"/>
      <c r="K36" s="47"/>
      <c r="L36" s="37"/>
      <c r="M36" s="32"/>
    </row>
    <row r="37" spans="1:13" ht="54">
      <c r="A37" s="48"/>
      <c r="B37" s="38" t="s">
        <v>119</v>
      </c>
      <c r="C37" s="38"/>
      <c r="D37" s="38"/>
      <c r="E37" s="38"/>
      <c r="F37" s="39"/>
      <c r="G37" s="53">
        <v>2</v>
      </c>
      <c r="H37" s="53">
        <v>4</v>
      </c>
      <c r="I37" s="49">
        <v>5</v>
      </c>
      <c r="J37" s="41" t="s">
        <v>207</v>
      </c>
      <c r="K37" s="64" t="s">
        <v>208</v>
      </c>
      <c r="L37" s="96" t="s">
        <v>8</v>
      </c>
      <c r="M37" s="32"/>
    </row>
    <row r="38" spans="1:13" ht="54">
      <c r="A38" s="48"/>
      <c r="B38" s="38" t="s">
        <v>120</v>
      </c>
      <c r="C38" s="38"/>
      <c r="D38" s="38"/>
      <c r="E38" s="38"/>
      <c r="F38" s="39"/>
      <c r="G38" s="53">
        <v>4</v>
      </c>
      <c r="H38" s="53">
        <v>4</v>
      </c>
      <c r="I38" s="49">
        <v>4</v>
      </c>
      <c r="J38" s="41" t="s">
        <v>173</v>
      </c>
      <c r="K38" s="64" t="s">
        <v>172</v>
      </c>
      <c r="L38" s="95"/>
      <c r="M38" s="32"/>
    </row>
    <row r="39" spans="1:13" ht="126">
      <c r="A39" s="48"/>
      <c r="B39" s="38" t="s">
        <v>174</v>
      </c>
      <c r="C39" s="38"/>
      <c r="D39" s="38"/>
      <c r="E39" s="38"/>
      <c r="F39" s="39"/>
      <c r="G39" s="53">
        <v>4</v>
      </c>
      <c r="H39" s="53">
        <v>4</v>
      </c>
      <c r="I39" s="49">
        <v>4</v>
      </c>
      <c r="J39" s="41" t="s">
        <v>9</v>
      </c>
      <c r="K39" s="64" t="s">
        <v>39</v>
      </c>
      <c r="L39" s="95"/>
      <c r="M39" s="32"/>
    </row>
    <row r="40" spans="1:13" ht="72">
      <c r="A40" s="48"/>
      <c r="B40" s="38" t="s">
        <v>121</v>
      </c>
      <c r="C40" s="38"/>
      <c r="D40" s="38"/>
      <c r="E40" s="38"/>
      <c r="F40" s="39"/>
      <c r="G40" s="53">
        <v>4</v>
      </c>
      <c r="H40" s="53">
        <v>4</v>
      </c>
      <c r="I40" s="49">
        <v>4</v>
      </c>
      <c r="J40" s="41" t="s">
        <v>49</v>
      </c>
      <c r="K40" s="64" t="s">
        <v>40</v>
      </c>
      <c r="L40" s="95"/>
      <c r="M40" s="32"/>
    </row>
    <row r="41" spans="1:13" ht="36">
      <c r="A41" s="48"/>
      <c r="B41" s="38" t="s">
        <v>122</v>
      </c>
      <c r="C41" s="38"/>
      <c r="D41" s="38"/>
      <c r="E41" s="38"/>
      <c r="F41" s="39"/>
      <c r="G41" s="53">
        <v>4</v>
      </c>
      <c r="H41" s="53">
        <v>4</v>
      </c>
      <c r="I41" s="49">
        <v>4</v>
      </c>
      <c r="J41" s="41" t="s">
        <v>184</v>
      </c>
      <c r="K41" s="64" t="s">
        <v>41</v>
      </c>
      <c r="L41" s="95"/>
      <c r="M41" s="32"/>
    </row>
    <row r="42" spans="1:13" ht="18">
      <c r="A42" s="48"/>
      <c r="B42" s="65"/>
      <c r="C42" s="38"/>
      <c r="D42" s="32"/>
      <c r="E42" s="32"/>
      <c r="F42" s="66"/>
      <c r="G42" s="53"/>
      <c r="H42" s="53"/>
      <c r="I42" s="49"/>
      <c r="J42" s="46"/>
      <c r="K42" s="46"/>
      <c r="M42" s="32"/>
    </row>
    <row r="43" spans="1:13" ht="18">
      <c r="A43" s="33">
        <v>5</v>
      </c>
      <c r="B43" s="34" t="s">
        <v>91</v>
      </c>
      <c r="C43" s="34"/>
      <c r="D43" s="34"/>
      <c r="E43" s="34"/>
      <c r="F43" s="35"/>
      <c r="G43" s="36">
        <f>AVERAGE(G44:G54)</f>
        <v>2.2</v>
      </c>
      <c r="H43" s="36">
        <f>AVERAGE(H44:H54)</f>
        <v>2.5</v>
      </c>
      <c r="I43" s="36">
        <f>AVERAGE(I44:I54)</f>
        <v>2.8</v>
      </c>
      <c r="J43" s="47"/>
      <c r="K43" s="47"/>
      <c r="L43" s="37"/>
      <c r="M43" s="32"/>
    </row>
    <row r="44" spans="1:13" ht="18">
      <c r="A44" s="48"/>
      <c r="B44" s="38" t="s">
        <v>92</v>
      </c>
      <c r="C44" s="38"/>
      <c r="D44" s="38"/>
      <c r="E44" s="38"/>
      <c r="F44" s="39"/>
      <c r="G44" s="53">
        <v>2</v>
      </c>
      <c r="H44" s="53">
        <v>2</v>
      </c>
      <c r="I44" s="49">
        <v>2</v>
      </c>
      <c r="J44" s="67" t="s">
        <v>42</v>
      </c>
      <c r="K44" s="61" t="s">
        <v>10</v>
      </c>
      <c r="L44" s="95" t="s">
        <v>210</v>
      </c>
      <c r="M44" s="32"/>
    </row>
    <row r="45" spans="1:13" ht="36">
      <c r="A45" s="48"/>
      <c r="B45" s="38" t="s">
        <v>93</v>
      </c>
      <c r="C45" s="38"/>
      <c r="D45" s="38"/>
      <c r="E45" s="38"/>
      <c r="F45" s="39"/>
      <c r="G45" s="53">
        <v>1</v>
      </c>
      <c r="H45" s="53">
        <v>1</v>
      </c>
      <c r="I45" s="49">
        <v>1</v>
      </c>
      <c r="J45" s="61" t="s">
        <v>51</v>
      </c>
      <c r="K45" s="61" t="s">
        <v>10</v>
      </c>
      <c r="L45" s="95"/>
      <c r="M45" s="32"/>
    </row>
    <row r="46" spans="1:13" ht="36">
      <c r="A46" s="48"/>
      <c r="B46" s="38" t="s">
        <v>124</v>
      </c>
      <c r="C46" s="38"/>
      <c r="D46" s="38"/>
      <c r="E46" s="38"/>
      <c r="F46" s="39"/>
      <c r="G46" s="53">
        <v>1</v>
      </c>
      <c r="H46" s="53">
        <v>1</v>
      </c>
      <c r="I46" s="49">
        <v>1</v>
      </c>
      <c r="J46" s="61" t="s">
        <v>52</v>
      </c>
      <c r="K46" s="61"/>
      <c r="L46" s="95"/>
      <c r="M46" s="32"/>
    </row>
    <row r="47" spans="1:13" ht="54">
      <c r="A47" s="48"/>
      <c r="B47" s="38" t="s">
        <v>53</v>
      </c>
      <c r="C47" s="38"/>
      <c r="D47" s="38"/>
      <c r="E47" s="38"/>
      <c r="F47" s="39"/>
      <c r="G47" s="53">
        <v>2</v>
      </c>
      <c r="H47" s="53">
        <v>3</v>
      </c>
      <c r="I47" s="49">
        <v>4</v>
      </c>
      <c r="J47" s="61" t="s">
        <v>55</v>
      </c>
      <c r="K47" s="61" t="s">
        <v>54</v>
      </c>
      <c r="L47" s="95"/>
      <c r="M47" s="32"/>
    </row>
    <row r="48" spans="1:13" ht="36">
      <c r="A48" s="48"/>
      <c r="B48" s="38" t="s">
        <v>94</v>
      </c>
      <c r="C48" s="38"/>
      <c r="D48" s="38"/>
      <c r="E48" s="38"/>
      <c r="F48" s="39"/>
      <c r="G48" s="53">
        <v>4</v>
      </c>
      <c r="H48" s="53">
        <v>4</v>
      </c>
      <c r="I48" s="49">
        <v>4</v>
      </c>
      <c r="J48" s="61" t="s">
        <v>43</v>
      </c>
      <c r="K48" s="61" t="s">
        <v>44</v>
      </c>
      <c r="L48" s="95"/>
      <c r="M48" s="32"/>
    </row>
    <row r="49" spans="1:13" ht="36">
      <c r="A49" s="48"/>
      <c r="B49" s="38" t="s">
        <v>50</v>
      </c>
      <c r="C49" s="38"/>
      <c r="D49" s="38"/>
      <c r="E49" s="38"/>
      <c r="F49" s="39"/>
      <c r="G49" s="53">
        <v>3</v>
      </c>
      <c r="H49" s="53">
        <v>3</v>
      </c>
      <c r="I49" s="49">
        <v>3</v>
      </c>
      <c r="J49" s="68" t="s">
        <v>186</v>
      </c>
      <c r="K49" s="61" t="s">
        <v>185</v>
      </c>
      <c r="L49" s="95"/>
      <c r="M49" s="32"/>
    </row>
    <row r="50" spans="1:13" ht="90">
      <c r="A50" s="48"/>
      <c r="B50" s="38" t="s">
        <v>95</v>
      </c>
      <c r="C50" s="38"/>
      <c r="D50" s="38"/>
      <c r="E50" s="38"/>
      <c r="F50" s="39"/>
      <c r="G50" s="53">
        <v>2</v>
      </c>
      <c r="H50" s="53">
        <v>3</v>
      </c>
      <c r="I50" s="49">
        <v>4</v>
      </c>
      <c r="J50" s="61" t="s">
        <v>11</v>
      </c>
      <c r="K50" s="61" t="s">
        <v>45</v>
      </c>
      <c r="L50" s="95"/>
      <c r="M50" s="32"/>
    </row>
    <row r="51" spans="1:13" ht="90">
      <c r="A51" s="48"/>
      <c r="B51" s="38" t="s">
        <v>96</v>
      </c>
      <c r="C51" s="38"/>
      <c r="D51" s="38"/>
      <c r="E51" s="38"/>
      <c r="F51" s="39"/>
      <c r="G51" s="53">
        <v>2</v>
      </c>
      <c r="H51" s="53">
        <v>3</v>
      </c>
      <c r="I51" s="49">
        <v>4</v>
      </c>
      <c r="J51" s="61" t="s">
        <v>46</v>
      </c>
      <c r="K51" s="68" t="s">
        <v>187</v>
      </c>
      <c r="L51" s="95"/>
      <c r="M51" s="32"/>
    </row>
    <row r="52" spans="1:13" ht="36">
      <c r="A52" s="48"/>
      <c r="B52" s="38" t="s">
        <v>125</v>
      </c>
      <c r="C52" s="38"/>
      <c r="D52" s="38"/>
      <c r="E52" s="38"/>
      <c r="F52" s="39"/>
      <c r="G52" s="53">
        <v>2</v>
      </c>
      <c r="H52" s="53">
        <v>2</v>
      </c>
      <c r="I52" s="49">
        <v>2</v>
      </c>
      <c r="J52" s="61" t="s">
        <v>12</v>
      </c>
      <c r="K52" s="61" t="s">
        <v>47</v>
      </c>
      <c r="L52" s="95"/>
      <c r="M52" s="32"/>
    </row>
    <row r="53" spans="1:13" ht="57" customHeight="1">
      <c r="A53" s="48"/>
      <c r="B53" s="38" t="s">
        <v>126</v>
      </c>
      <c r="C53" s="38"/>
      <c r="D53" s="38"/>
      <c r="E53" s="38"/>
      <c r="F53" s="39"/>
      <c r="G53" s="53">
        <v>3</v>
      </c>
      <c r="H53" s="53">
        <v>3</v>
      </c>
      <c r="I53" s="49">
        <v>3</v>
      </c>
      <c r="J53" s="68" t="s">
        <v>48</v>
      </c>
      <c r="K53" s="61" t="s">
        <v>56</v>
      </c>
      <c r="L53" s="95"/>
      <c r="M53" s="32"/>
    </row>
    <row r="54" spans="1:13" ht="18">
      <c r="A54" s="48"/>
      <c r="B54" s="65"/>
      <c r="C54" s="38"/>
      <c r="D54" s="38"/>
      <c r="E54" s="38"/>
      <c r="F54" s="39"/>
      <c r="G54" s="53"/>
      <c r="H54" s="53"/>
      <c r="I54" s="49"/>
      <c r="J54" s="46"/>
      <c r="K54" s="46"/>
      <c r="L54" s="61"/>
      <c r="M54" s="32"/>
    </row>
    <row r="55" spans="1:13" ht="18">
      <c r="A55" s="33">
        <v>6</v>
      </c>
      <c r="B55" s="34" t="s">
        <v>127</v>
      </c>
      <c r="C55" s="34"/>
      <c r="D55" s="34"/>
      <c r="E55" s="34"/>
      <c r="F55" s="35"/>
      <c r="G55" s="36">
        <f>AVERAGE(G56:G65)</f>
        <v>1.6666666666666667</v>
      </c>
      <c r="H55" s="36">
        <f>AVERAGE(H56:H65)</f>
        <v>2.111111111111111</v>
      </c>
      <c r="I55" s="36">
        <f>AVERAGE(I56:I65)</f>
        <v>2.7777777777777777</v>
      </c>
      <c r="J55" s="47"/>
      <c r="K55" s="47"/>
      <c r="L55" s="37"/>
      <c r="M55" s="32"/>
    </row>
    <row r="56" spans="1:13" ht="54">
      <c r="A56" s="48"/>
      <c r="B56" s="38" t="s">
        <v>128</v>
      </c>
      <c r="C56" s="38"/>
      <c r="D56" s="38"/>
      <c r="E56" s="38"/>
      <c r="F56" s="39"/>
      <c r="G56" s="53">
        <v>1</v>
      </c>
      <c r="H56" s="53">
        <v>3</v>
      </c>
      <c r="I56" s="49">
        <v>3</v>
      </c>
      <c r="J56" s="41" t="s">
        <v>57</v>
      </c>
      <c r="K56" s="41" t="s">
        <v>58</v>
      </c>
      <c r="L56" s="95" t="s">
        <v>13</v>
      </c>
      <c r="M56" s="32"/>
    </row>
    <row r="57" spans="1:13" ht="72">
      <c r="A57" s="48"/>
      <c r="B57" s="38" t="s">
        <v>129</v>
      </c>
      <c r="C57" s="38"/>
      <c r="D57" s="38"/>
      <c r="E57" s="38"/>
      <c r="F57" s="39"/>
      <c r="G57" s="53">
        <v>2</v>
      </c>
      <c r="H57" s="53">
        <v>2</v>
      </c>
      <c r="I57" s="49">
        <v>4</v>
      </c>
      <c r="J57" s="41" t="s">
        <v>14</v>
      </c>
      <c r="K57" s="41" t="s">
        <v>188</v>
      </c>
      <c r="L57" s="95"/>
      <c r="M57" s="32"/>
    </row>
    <row r="58" spans="1:13" ht="54">
      <c r="A58" s="48"/>
      <c r="B58" s="38" t="s">
        <v>130</v>
      </c>
      <c r="C58" s="38"/>
      <c r="D58" s="38"/>
      <c r="E58" s="38"/>
      <c r="F58" s="39"/>
      <c r="G58" s="53">
        <v>1</v>
      </c>
      <c r="H58" s="53">
        <v>1</v>
      </c>
      <c r="I58" s="49">
        <v>1</v>
      </c>
      <c r="J58" s="41" t="s">
        <v>59</v>
      </c>
      <c r="K58" s="41" t="s">
        <v>60</v>
      </c>
      <c r="L58" s="95"/>
      <c r="M58" s="32"/>
    </row>
    <row r="59" spans="1:13" ht="72">
      <c r="A59" s="48"/>
      <c r="B59" s="38" t="s">
        <v>131</v>
      </c>
      <c r="C59" s="38"/>
      <c r="D59" s="38"/>
      <c r="E59" s="38"/>
      <c r="F59" s="39"/>
      <c r="G59" s="53">
        <v>1</v>
      </c>
      <c r="H59" s="53">
        <v>2</v>
      </c>
      <c r="I59" s="49">
        <v>2</v>
      </c>
      <c r="J59" s="41" t="s">
        <v>15</v>
      </c>
      <c r="K59" s="64" t="s">
        <v>211</v>
      </c>
      <c r="L59" s="95"/>
      <c r="M59" s="32"/>
    </row>
    <row r="60" spans="1:13" ht="36">
      <c r="A60" s="48"/>
      <c r="B60" s="38" t="s">
        <v>132</v>
      </c>
      <c r="C60" s="38"/>
      <c r="D60" s="38"/>
      <c r="E60" s="38"/>
      <c r="F60" s="39"/>
      <c r="G60" s="53">
        <v>2</v>
      </c>
      <c r="H60" s="53">
        <v>2</v>
      </c>
      <c r="I60" s="49">
        <v>2</v>
      </c>
      <c r="J60" s="41" t="s">
        <v>213</v>
      </c>
      <c r="K60" s="41" t="s">
        <v>61</v>
      </c>
      <c r="L60" s="95"/>
      <c r="M60" s="32"/>
    </row>
    <row r="61" spans="1:13" ht="54">
      <c r="A61" s="48"/>
      <c r="B61" s="38" t="s">
        <v>133</v>
      </c>
      <c r="C61" s="38"/>
      <c r="D61" s="38"/>
      <c r="E61" s="38"/>
      <c r="F61" s="39"/>
      <c r="G61" s="53">
        <v>2</v>
      </c>
      <c r="H61" s="53">
        <v>3</v>
      </c>
      <c r="I61" s="49">
        <v>3</v>
      </c>
      <c r="J61" s="41" t="s">
        <v>212</v>
      </c>
      <c r="K61" s="41" t="s">
        <v>65</v>
      </c>
      <c r="L61" s="95"/>
      <c r="M61" s="32"/>
    </row>
    <row r="62" spans="1:13" ht="36">
      <c r="A62" s="48"/>
      <c r="B62" s="38" t="s">
        <v>134</v>
      </c>
      <c r="C62" s="38"/>
      <c r="D62" s="38"/>
      <c r="E62" s="38"/>
      <c r="F62" s="39"/>
      <c r="G62" s="53">
        <v>2</v>
      </c>
      <c r="H62" s="53">
        <v>2</v>
      </c>
      <c r="I62" s="49">
        <v>4</v>
      </c>
      <c r="J62" s="41" t="s">
        <v>63</v>
      </c>
      <c r="K62" s="41" t="s">
        <v>64</v>
      </c>
      <c r="L62" s="95"/>
      <c r="M62" s="32"/>
    </row>
    <row r="63" spans="1:13" ht="36">
      <c r="A63" s="48"/>
      <c r="B63" s="38" t="s">
        <v>135</v>
      </c>
      <c r="C63" s="32"/>
      <c r="D63" s="38"/>
      <c r="E63" s="38"/>
      <c r="F63" s="39"/>
      <c r="G63" s="53">
        <v>2</v>
      </c>
      <c r="H63" s="53">
        <v>2</v>
      </c>
      <c r="I63" s="49">
        <v>4</v>
      </c>
      <c r="J63" s="64" t="s">
        <v>16</v>
      </c>
      <c r="K63" s="64" t="s">
        <v>17</v>
      </c>
      <c r="L63" s="95"/>
      <c r="M63" s="32"/>
    </row>
    <row r="64" spans="1:13" ht="33" customHeight="1">
      <c r="A64" s="48"/>
      <c r="B64" s="38" t="s">
        <v>136</v>
      </c>
      <c r="C64" s="32"/>
      <c r="D64" s="38"/>
      <c r="E64" s="38"/>
      <c r="F64" s="39"/>
      <c r="G64" s="53">
        <v>2</v>
      </c>
      <c r="H64" s="53">
        <v>2</v>
      </c>
      <c r="I64" s="49">
        <v>2</v>
      </c>
      <c r="J64" s="41" t="s">
        <v>62</v>
      </c>
      <c r="K64" s="41" t="s">
        <v>189</v>
      </c>
      <c r="L64" s="95"/>
      <c r="M64" s="32"/>
    </row>
    <row r="65" spans="1:13" ht="18">
      <c r="A65" s="48"/>
      <c r="B65" s="38"/>
      <c r="C65" s="38"/>
      <c r="D65" s="38"/>
      <c r="E65" s="38"/>
      <c r="F65" s="39"/>
      <c r="G65" s="53"/>
      <c r="H65" s="53"/>
      <c r="I65" s="49"/>
      <c r="J65" s="46"/>
      <c r="K65" s="41"/>
      <c r="L65" s="61"/>
      <c r="M65" s="32"/>
    </row>
    <row r="66" spans="1:13" ht="18">
      <c r="A66" s="33">
        <v>7</v>
      </c>
      <c r="B66" s="34" t="s">
        <v>137</v>
      </c>
      <c r="C66" s="34"/>
      <c r="D66" s="34"/>
      <c r="E66" s="34"/>
      <c r="F66" s="35"/>
      <c r="G66" s="36" t="s">
        <v>24</v>
      </c>
      <c r="H66" s="36" t="s">
        <v>24</v>
      </c>
      <c r="I66" s="36">
        <f>AVERAGE(I67:I71)</f>
        <v>4</v>
      </c>
      <c r="J66" s="47"/>
      <c r="K66" s="47"/>
      <c r="L66" s="37"/>
      <c r="M66" s="32"/>
    </row>
    <row r="67" spans="1:13" ht="54">
      <c r="A67" s="48"/>
      <c r="B67" s="38" t="s">
        <v>138</v>
      </c>
      <c r="C67" s="38"/>
      <c r="D67" s="38"/>
      <c r="E67" s="38"/>
      <c r="F67" s="39"/>
      <c r="G67" s="53" t="s">
        <v>24</v>
      </c>
      <c r="H67" s="53" t="s">
        <v>24</v>
      </c>
      <c r="I67" s="49">
        <v>4</v>
      </c>
      <c r="J67" s="41" t="s">
        <v>190</v>
      </c>
      <c r="K67" s="41" t="s">
        <v>191</v>
      </c>
      <c r="L67" s="95" t="s">
        <v>18</v>
      </c>
      <c r="M67" s="32"/>
    </row>
    <row r="68" spans="1:13" ht="72">
      <c r="A68" s="48"/>
      <c r="B68" s="38" t="s">
        <v>139</v>
      </c>
      <c r="C68" s="32"/>
      <c r="D68" s="32"/>
      <c r="E68" s="38"/>
      <c r="F68" s="39"/>
      <c r="G68" s="53" t="s">
        <v>24</v>
      </c>
      <c r="H68" s="53" t="s">
        <v>24</v>
      </c>
      <c r="I68" s="49">
        <v>4</v>
      </c>
      <c r="J68" s="41" t="s">
        <v>66</v>
      </c>
      <c r="K68" s="41" t="s">
        <v>192</v>
      </c>
      <c r="L68" s="95"/>
      <c r="M68" s="32"/>
    </row>
    <row r="69" spans="1:13" ht="36">
      <c r="A69" s="48"/>
      <c r="B69" s="38" t="s">
        <v>140</v>
      </c>
      <c r="C69" s="32"/>
      <c r="D69" s="32"/>
      <c r="E69" s="38"/>
      <c r="F69" s="39"/>
      <c r="G69" s="53" t="s">
        <v>24</v>
      </c>
      <c r="H69" s="53" t="s">
        <v>24</v>
      </c>
      <c r="I69" s="49">
        <v>4</v>
      </c>
      <c r="J69" s="41" t="s">
        <v>19</v>
      </c>
      <c r="K69" s="41" t="s">
        <v>193</v>
      </c>
      <c r="L69" s="95"/>
      <c r="M69" s="32"/>
    </row>
    <row r="70" spans="1:13" ht="36">
      <c r="A70" s="48"/>
      <c r="B70" s="38" t="s">
        <v>141</v>
      </c>
      <c r="C70" s="32"/>
      <c r="D70" s="32"/>
      <c r="E70" s="38"/>
      <c r="F70" s="39"/>
      <c r="G70" s="53" t="s">
        <v>24</v>
      </c>
      <c r="H70" s="53" t="s">
        <v>24</v>
      </c>
      <c r="I70" s="49">
        <v>4</v>
      </c>
      <c r="J70" s="41" t="s">
        <v>67</v>
      </c>
      <c r="K70" s="41" t="s">
        <v>194</v>
      </c>
      <c r="L70" s="95"/>
      <c r="M70" s="32"/>
    </row>
    <row r="71" spans="1:13" ht="18">
      <c r="A71" s="48"/>
      <c r="B71" s="38"/>
      <c r="C71" s="32"/>
      <c r="D71" s="32"/>
      <c r="E71" s="38"/>
      <c r="F71" s="39"/>
      <c r="G71" s="53"/>
      <c r="H71" s="53"/>
      <c r="I71" s="49"/>
      <c r="J71" s="41"/>
      <c r="K71" s="41"/>
      <c r="L71" s="63"/>
      <c r="M71" s="32"/>
    </row>
    <row r="72" spans="1:13" ht="18">
      <c r="A72" s="33">
        <v>8</v>
      </c>
      <c r="B72" s="34" t="s">
        <v>103</v>
      </c>
      <c r="C72" s="34"/>
      <c r="D72" s="34"/>
      <c r="E72" s="34"/>
      <c r="F72" s="35"/>
      <c r="G72" s="36" t="s">
        <v>24</v>
      </c>
      <c r="H72" s="36" t="s">
        <v>24</v>
      </c>
      <c r="I72" s="36">
        <f>AVERAGE(I73:I77)</f>
        <v>3.8</v>
      </c>
      <c r="J72" s="47"/>
      <c r="K72" s="47"/>
      <c r="L72" s="37"/>
      <c r="M72" s="32"/>
    </row>
    <row r="73" spans="1:13" ht="36">
      <c r="A73" s="38"/>
      <c r="B73" s="38" t="s">
        <v>142</v>
      </c>
      <c r="C73" s="32"/>
      <c r="D73" s="32"/>
      <c r="E73" s="32"/>
      <c r="F73" s="66"/>
      <c r="G73" s="53" t="s">
        <v>24</v>
      </c>
      <c r="H73" s="53" t="s">
        <v>24</v>
      </c>
      <c r="I73" s="62">
        <v>4</v>
      </c>
      <c r="J73" s="41" t="s">
        <v>214</v>
      </c>
      <c r="K73" s="64" t="s">
        <v>0</v>
      </c>
      <c r="L73" s="95" t="s">
        <v>215</v>
      </c>
      <c r="M73" s="32"/>
    </row>
    <row r="74" spans="1:13" ht="72">
      <c r="A74" s="38"/>
      <c r="B74" s="38" t="s">
        <v>143</v>
      </c>
      <c r="C74" s="32"/>
      <c r="D74" s="32"/>
      <c r="E74" s="32"/>
      <c r="F74" s="66"/>
      <c r="G74" s="53" t="s">
        <v>24</v>
      </c>
      <c r="H74" s="53" t="s">
        <v>24</v>
      </c>
      <c r="I74" s="62">
        <v>3</v>
      </c>
      <c r="J74" s="41" t="s">
        <v>20</v>
      </c>
      <c r="K74" s="41" t="s">
        <v>68</v>
      </c>
      <c r="L74" s="95"/>
      <c r="M74" s="32"/>
    </row>
    <row r="75" spans="1:13" ht="54">
      <c r="A75" s="38"/>
      <c r="B75" s="38" t="s">
        <v>144</v>
      </c>
      <c r="C75" s="32"/>
      <c r="D75" s="32"/>
      <c r="E75" s="32"/>
      <c r="F75" s="66"/>
      <c r="G75" s="53" t="s">
        <v>24</v>
      </c>
      <c r="H75" s="53" t="s">
        <v>24</v>
      </c>
      <c r="I75" s="62">
        <v>4</v>
      </c>
      <c r="J75" s="41" t="s">
        <v>69</v>
      </c>
      <c r="K75" s="41" t="s">
        <v>1</v>
      </c>
      <c r="L75" s="95"/>
      <c r="M75" s="32"/>
    </row>
    <row r="76" spans="1:13" ht="36">
      <c r="A76" s="38"/>
      <c r="B76" s="38" t="s">
        <v>145</v>
      </c>
      <c r="C76" s="32"/>
      <c r="D76" s="32"/>
      <c r="E76" s="32"/>
      <c r="F76" s="66"/>
      <c r="G76" s="53" t="s">
        <v>24</v>
      </c>
      <c r="H76" s="53" t="s">
        <v>24</v>
      </c>
      <c r="I76" s="62">
        <v>4</v>
      </c>
      <c r="J76" s="41" t="s">
        <v>2</v>
      </c>
      <c r="K76" s="41" t="s">
        <v>2</v>
      </c>
      <c r="L76" s="95"/>
      <c r="M76" s="32"/>
    </row>
    <row r="77" spans="1:13" ht="100.5" customHeight="1">
      <c r="A77" s="38"/>
      <c r="B77" s="38" t="s">
        <v>146</v>
      </c>
      <c r="C77" s="32"/>
      <c r="D77" s="32"/>
      <c r="E77" s="32"/>
      <c r="F77" s="66"/>
      <c r="G77" s="53" t="s">
        <v>24</v>
      </c>
      <c r="H77" s="53" t="s">
        <v>24</v>
      </c>
      <c r="I77" s="62">
        <v>4</v>
      </c>
      <c r="J77" s="41" t="s">
        <v>21</v>
      </c>
      <c r="K77" s="41" t="s">
        <v>3</v>
      </c>
      <c r="L77" s="95"/>
      <c r="M77" s="32"/>
    </row>
    <row r="78" spans="1:13" ht="18">
      <c r="A78" s="38"/>
      <c r="B78" s="38"/>
      <c r="C78" s="38"/>
      <c r="D78" s="32"/>
      <c r="E78" s="32"/>
      <c r="F78" s="66"/>
      <c r="G78" s="53" t="s">
        <v>24</v>
      </c>
      <c r="H78" s="53" t="s">
        <v>24</v>
      </c>
      <c r="I78" s="61"/>
      <c r="J78" s="41"/>
      <c r="K78" s="41"/>
      <c r="L78" s="61"/>
      <c r="M78" s="32"/>
    </row>
    <row r="79" spans="1:13" ht="18">
      <c r="A79" s="33">
        <v>9</v>
      </c>
      <c r="B79" s="34" t="s">
        <v>102</v>
      </c>
      <c r="C79" s="34"/>
      <c r="D79" s="34"/>
      <c r="E79" s="34"/>
      <c r="F79" s="35"/>
      <c r="G79" s="36" t="s">
        <v>24</v>
      </c>
      <c r="H79" s="36" t="s">
        <v>24</v>
      </c>
      <c r="I79" s="36">
        <f>AVERAGE(I80:I87)</f>
        <v>3.8333333333333335</v>
      </c>
      <c r="J79" s="47"/>
      <c r="K79" s="47"/>
      <c r="L79" s="37"/>
      <c r="M79" s="32"/>
    </row>
    <row r="80" spans="1:13" s="76" customFormat="1" ht="18">
      <c r="A80" s="69"/>
      <c r="B80" s="70"/>
      <c r="C80" s="70"/>
      <c r="D80" s="70"/>
      <c r="E80" s="70"/>
      <c r="F80" s="71"/>
      <c r="G80" s="72"/>
      <c r="H80" s="72"/>
      <c r="I80" s="72"/>
      <c r="J80" s="73"/>
      <c r="K80" s="73"/>
      <c r="L80" s="74"/>
      <c r="M80" s="75"/>
    </row>
    <row r="81" spans="1:13" ht="144">
      <c r="A81" s="48"/>
      <c r="B81" s="38" t="s">
        <v>147</v>
      </c>
      <c r="C81" s="38"/>
      <c r="D81" s="38"/>
      <c r="E81" s="38"/>
      <c r="F81" s="39"/>
      <c r="G81" s="53" t="s">
        <v>25</v>
      </c>
      <c r="H81" s="53" t="s">
        <v>25</v>
      </c>
      <c r="I81" s="53">
        <v>4</v>
      </c>
      <c r="J81" s="41" t="s">
        <v>22</v>
      </c>
      <c r="K81" s="41" t="s">
        <v>4</v>
      </c>
      <c r="L81" s="95" t="s">
        <v>23</v>
      </c>
      <c r="M81" s="32"/>
    </row>
    <row r="82" spans="1:13" ht="18">
      <c r="A82" s="48"/>
      <c r="B82" s="38" t="s">
        <v>148</v>
      </c>
      <c r="C82" s="32"/>
      <c r="D82" s="38"/>
      <c r="E82" s="38"/>
      <c r="F82" s="39"/>
      <c r="G82" s="53" t="s">
        <v>25</v>
      </c>
      <c r="H82" s="53" t="s">
        <v>25</v>
      </c>
      <c r="I82" s="53">
        <v>4</v>
      </c>
      <c r="J82" s="41"/>
      <c r="K82" s="41"/>
      <c r="L82" s="95"/>
      <c r="M82" s="32"/>
    </row>
    <row r="83" spans="1:13" ht="21" customHeight="1">
      <c r="A83" s="48"/>
      <c r="B83" s="38" t="s">
        <v>149</v>
      </c>
      <c r="C83" s="32"/>
      <c r="D83" s="32"/>
      <c r="E83" s="32"/>
      <c r="F83" s="66"/>
      <c r="G83" s="53" t="s">
        <v>25</v>
      </c>
      <c r="H83" s="53" t="s">
        <v>25</v>
      </c>
      <c r="I83" s="53">
        <v>3</v>
      </c>
      <c r="J83" s="41"/>
      <c r="K83" s="41"/>
      <c r="L83" s="95"/>
      <c r="M83" s="32"/>
    </row>
    <row r="84" spans="1:13" ht="18">
      <c r="A84" s="48"/>
      <c r="B84" s="38" t="s">
        <v>150</v>
      </c>
      <c r="C84" s="32"/>
      <c r="D84" s="32"/>
      <c r="E84" s="32"/>
      <c r="F84" s="66"/>
      <c r="G84" s="53" t="s">
        <v>25</v>
      </c>
      <c r="H84" s="53" t="s">
        <v>25</v>
      </c>
      <c r="I84" s="53">
        <v>4</v>
      </c>
      <c r="J84" s="41"/>
      <c r="K84" s="41"/>
      <c r="L84" s="95"/>
      <c r="M84" s="32"/>
    </row>
    <row r="85" spans="1:13" ht="18">
      <c r="A85" s="48"/>
      <c r="B85" s="38" t="s">
        <v>150</v>
      </c>
      <c r="C85" s="32"/>
      <c r="D85" s="32"/>
      <c r="E85" s="32"/>
      <c r="F85" s="66"/>
      <c r="G85" s="53" t="s">
        <v>25</v>
      </c>
      <c r="H85" s="53" t="s">
        <v>25</v>
      </c>
      <c r="I85" s="53">
        <v>4</v>
      </c>
      <c r="J85" s="41"/>
      <c r="K85" s="41"/>
      <c r="L85" s="95"/>
      <c r="M85" s="32"/>
    </row>
    <row r="86" spans="1:13" ht="18">
      <c r="A86" s="38"/>
      <c r="B86" s="38" t="s">
        <v>151</v>
      </c>
      <c r="C86" s="38"/>
      <c r="D86" s="32"/>
      <c r="E86" s="32"/>
      <c r="F86" s="66"/>
      <c r="G86" s="53" t="s">
        <v>25</v>
      </c>
      <c r="H86" s="53" t="s">
        <v>25</v>
      </c>
      <c r="I86" s="53">
        <v>4</v>
      </c>
      <c r="J86" s="41"/>
      <c r="K86" s="41"/>
      <c r="L86" s="95"/>
      <c r="M86" s="32"/>
    </row>
    <row r="87" spans="1:13" ht="18">
      <c r="A87" s="38"/>
      <c r="B87" s="65"/>
      <c r="C87" s="38"/>
      <c r="D87" s="32"/>
      <c r="E87" s="32"/>
      <c r="F87" s="66"/>
      <c r="G87" s="53"/>
      <c r="H87" s="53"/>
      <c r="I87" s="49"/>
      <c r="J87" s="41"/>
      <c r="K87" s="41"/>
      <c r="L87" s="95"/>
      <c r="M87" s="32"/>
    </row>
    <row r="88" spans="1:13" ht="18">
      <c r="A88" s="33">
        <v>10</v>
      </c>
      <c r="B88" s="34" t="s">
        <v>97</v>
      </c>
      <c r="C88" s="34"/>
      <c r="D88" s="34"/>
      <c r="E88" s="34"/>
      <c r="F88" s="35"/>
      <c r="G88" s="36" t="s">
        <v>25</v>
      </c>
      <c r="H88" s="36" t="s">
        <v>24</v>
      </c>
      <c r="I88" s="36">
        <f>AVERAGE(I89:I97)</f>
        <v>3.7777777777777777</v>
      </c>
      <c r="J88" s="47"/>
      <c r="K88" s="47"/>
      <c r="L88" s="37"/>
      <c r="M88" s="32"/>
    </row>
    <row r="89" spans="1:13" s="76" customFormat="1" ht="108">
      <c r="A89" s="70"/>
      <c r="B89" s="38" t="s">
        <v>152</v>
      </c>
      <c r="C89" s="70"/>
      <c r="D89" s="70"/>
      <c r="E89" s="70"/>
      <c r="F89" s="71"/>
      <c r="G89" s="77" t="s">
        <v>24</v>
      </c>
      <c r="H89" s="77" t="s">
        <v>24</v>
      </c>
      <c r="I89" s="77">
        <v>4</v>
      </c>
      <c r="J89" s="56" t="s">
        <v>26</v>
      </c>
      <c r="K89" s="56" t="s">
        <v>27</v>
      </c>
      <c r="L89" s="97" t="s">
        <v>28</v>
      </c>
      <c r="M89" s="75"/>
    </row>
    <row r="90" spans="1:13" s="76" customFormat="1" ht="18">
      <c r="A90" s="70"/>
      <c r="B90" s="38" t="s">
        <v>153</v>
      </c>
      <c r="C90" s="70"/>
      <c r="D90" s="70"/>
      <c r="E90" s="70"/>
      <c r="F90" s="71"/>
      <c r="G90" s="77" t="s">
        <v>24</v>
      </c>
      <c r="H90" s="77" t="s">
        <v>24</v>
      </c>
      <c r="I90" s="77">
        <v>3</v>
      </c>
      <c r="J90" s="78"/>
      <c r="K90" s="52"/>
      <c r="L90" s="94"/>
      <c r="M90" s="75"/>
    </row>
    <row r="91" spans="1:13" s="76" customFormat="1" ht="18">
      <c r="A91" s="70"/>
      <c r="B91" s="38" t="s">
        <v>154</v>
      </c>
      <c r="C91" s="70"/>
      <c r="D91" s="70"/>
      <c r="E91" s="70"/>
      <c r="F91" s="71"/>
      <c r="G91" s="77" t="s">
        <v>24</v>
      </c>
      <c r="H91" s="77" t="s">
        <v>24</v>
      </c>
      <c r="I91" s="77">
        <v>3</v>
      </c>
      <c r="J91" s="78"/>
      <c r="K91" s="52"/>
      <c r="L91" s="94"/>
      <c r="M91" s="75"/>
    </row>
    <row r="92" spans="1:13" s="76" customFormat="1" ht="18">
      <c r="A92" s="70"/>
      <c r="B92" s="38" t="s">
        <v>155</v>
      </c>
      <c r="C92" s="70"/>
      <c r="D92" s="70"/>
      <c r="E92" s="70"/>
      <c r="F92" s="71"/>
      <c r="G92" s="77" t="s">
        <v>24</v>
      </c>
      <c r="H92" s="77" t="s">
        <v>24</v>
      </c>
      <c r="I92" s="77">
        <v>4</v>
      </c>
      <c r="J92" s="78"/>
      <c r="K92" s="52"/>
      <c r="L92" s="94"/>
      <c r="M92" s="75"/>
    </row>
    <row r="93" spans="1:13" s="76" customFormat="1" ht="18">
      <c r="A93" s="70"/>
      <c r="B93" s="38" t="s">
        <v>98</v>
      </c>
      <c r="C93" s="70"/>
      <c r="D93" s="70"/>
      <c r="E93" s="70"/>
      <c r="F93" s="71"/>
      <c r="G93" s="77" t="s">
        <v>24</v>
      </c>
      <c r="H93" s="77" t="s">
        <v>24</v>
      </c>
      <c r="I93" s="77">
        <v>4</v>
      </c>
      <c r="J93" s="78"/>
      <c r="K93" s="52"/>
      <c r="L93" s="94"/>
      <c r="M93" s="75"/>
    </row>
    <row r="94" spans="1:13" s="76" customFormat="1" ht="18">
      <c r="A94" s="70"/>
      <c r="B94" s="38" t="s">
        <v>99</v>
      </c>
      <c r="C94" s="70"/>
      <c r="D94" s="70"/>
      <c r="E94" s="70"/>
      <c r="F94" s="71"/>
      <c r="G94" s="77" t="s">
        <v>24</v>
      </c>
      <c r="H94" s="77" t="s">
        <v>24</v>
      </c>
      <c r="I94" s="77">
        <v>4</v>
      </c>
      <c r="J94" s="78"/>
      <c r="K94" s="52"/>
      <c r="L94" s="94"/>
      <c r="M94" s="75"/>
    </row>
    <row r="95" spans="1:13" s="76" customFormat="1" ht="18">
      <c r="A95" s="70"/>
      <c r="B95" s="38" t="s">
        <v>100</v>
      </c>
      <c r="C95" s="70"/>
      <c r="D95" s="70"/>
      <c r="E95" s="70"/>
      <c r="F95" s="71"/>
      <c r="G95" s="77" t="s">
        <v>24</v>
      </c>
      <c r="H95" s="77" t="s">
        <v>24</v>
      </c>
      <c r="I95" s="77">
        <v>4</v>
      </c>
      <c r="J95" s="78"/>
      <c r="K95" s="52"/>
      <c r="L95" s="94"/>
      <c r="M95" s="75"/>
    </row>
    <row r="96" spans="1:13" s="76" customFormat="1" ht="18">
      <c r="A96" s="70"/>
      <c r="B96" s="38" t="s">
        <v>156</v>
      </c>
      <c r="C96" s="70"/>
      <c r="D96" s="70"/>
      <c r="E96" s="70"/>
      <c r="F96" s="71"/>
      <c r="G96" s="77" t="s">
        <v>24</v>
      </c>
      <c r="H96" s="77" t="s">
        <v>24</v>
      </c>
      <c r="I96" s="77">
        <v>4</v>
      </c>
      <c r="J96" s="78"/>
      <c r="K96" s="52"/>
      <c r="L96" s="94"/>
      <c r="M96" s="75"/>
    </row>
    <row r="97" spans="1:13" s="76" customFormat="1" ht="42.75" customHeight="1">
      <c r="A97" s="70"/>
      <c r="B97" s="38" t="s">
        <v>5</v>
      </c>
      <c r="C97" s="70"/>
      <c r="D97" s="70"/>
      <c r="E97" s="70"/>
      <c r="F97" s="71"/>
      <c r="G97" s="77" t="s">
        <v>24</v>
      </c>
      <c r="H97" s="77" t="s">
        <v>24</v>
      </c>
      <c r="I97" s="77">
        <v>4</v>
      </c>
      <c r="J97" s="78"/>
      <c r="K97" s="52"/>
      <c r="L97" s="94"/>
      <c r="M97" s="75"/>
    </row>
    <row r="98" spans="1:13" ht="18">
      <c r="A98" s="32"/>
      <c r="B98" s="38"/>
      <c r="C98" s="38"/>
      <c r="D98" s="32"/>
      <c r="E98" s="32"/>
      <c r="F98" s="66"/>
      <c r="G98" s="79"/>
      <c r="H98" s="79"/>
      <c r="I98" s="79"/>
      <c r="J98" s="42"/>
      <c r="K98" s="42"/>
      <c r="L98" s="79"/>
      <c r="M98" s="32"/>
    </row>
    <row r="99" spans="1:13" ht="18">
      <c r="A99" s="33">
        <v>11</v>
      </c>
      <c r="B99" s="34" t="s">
        <v>89</v>
      </c>
      <c r="C99" s="34"/>
      <c r="D99" s="34"/>
      <c r="E99" s="34"/>
      <c r="F99" s="35"/>
      <c r="G99" s="36">
        <f>AVERAGE(G100:G108)</f>
        <v>2.375</v>
      </c>
      <c r="H99" s="36">
        <f>AVERAGE(H100:H108)</f>
        <v>2.5</v>
      </c>
      <c r="I99" s="36">
        <f>AVERAGE(I100:I108)</f>
        <v>2.75</v>
      </c>
      <c r="J99" s="47"/>
      <c r="K99" s="47"/>
      <c r="L99" s="37"/>
      <c r="M99" s="32"/>
    </row>
    <row r="100" spans="1:13" s="76" customFormat="1" ht="36">
      <c r="A100" s="70"/>
      <c r="B100" s="38" t="s">
        <v>157</v>
      </c>
      <c r="C100" s="70"/>
      <c r="D100" s="70"/>
      <c r="E100" s="70"/>
      <c r="F100" s="71"/>
      <c r="G100" s="77">
        <v>2</v>
      </c>
      <c r="H100" s="77">
        <v>2</v>
      </c>
      <c r="I100" s="77">
        <v>2</v>
      </c>
      <c r="J100" s="80" t="s">
        <v>70</v>
      </c>
      <c r="K100" s="73"/>
      <c r="L100" s="74"/>
      <c r="M100" s="75"/>
    </row>
    <row r="101" spans="1:13" s="76" customFormat="1" ht="72">
      <c r="A101" s="70"/>
      <c r="B101" s="38" t="s">
        <v>158</v>
      </c>
      <c r="C101" s="70"/>
      <c r="D101" s="70"/>
      <c r="E101" s="70"/>
      <c r="F101" s="71"/>
      <c r="G101" s="77">
        <v>2</v>
      </c>
      <c r="H101" s="77">
        <v>2</v>
      </c>
      <c r="I101" s="77">
        <v>2</v>
      </c>
      <c r="J101" s="80" t="s">
        <v>164</v>
      </c>
      <c r="K101" s="73"/>
      <c r="L101" s="74"/>
      <c r="M101" s="75"/>
    </row>
    <row r="102" spans="1:13" s="76" customFormat="1" ht="21" customHeight="1">
      <c r="A102" s="70"/>
      <c r="B102" s="38" t="s">
        <v>90</v>
      </c>
      <c r="C102" s="70"/>
      <c r="D102" s="70"/>
      <c r="E102" s="70"/>
      <c r="F102" s="71"/>
      <c r="G102" s="77">
        <v>3</v>
      </c>
      <c r="H102" s="77">
        <v>3</v>
      </c>
      <c r="I102" s="77">
        <v>3</v>
      </c>
      <c r="J102" s="81"/>
      <c r="K102" s="73"/>
      <c r="L102" s="74"/>
      <c r="M102" s="75"/>
    </row>
    <row r="103" spans="1:13" s="76" customFormat="1" ht="18">
      <c r="A103" s="70"/>
      <c r="B103" s="38" t="s">
        <v>159</v>
      </c>
      <c r="C103" s="70"/>
      <c r="D103" s="70"/>
      <c r="E103" s="70"/>
      <c r="F103" s="71"/>
      <c r="G103" s="77">
        <v>2</v>
      </c>
      <c r="H103" s="77">
        <v>2</v>
      </c>
      <c r="I103" s="77">
        <v>2</v>
      </c>
      <c r="J103" s="81"/>
      <c r="K103" s="73"/>
      <c r="L103" s="74"/>
      <c r="M103" s="75"/>
    </row>
    <row r="104" spans="1:13" s="76" customFormat="1" ht="18">
      <c r="A104" s="70"/>
      <c r="B104" s="38" t="s">
        <v>160</v>
      </c>
      <c r="C104" s="70"/>
      <c r="D104" s="70"/>
      <c r="E104" s="70"/>
      <c r="F104" s="71"/>
      <c r="G104" s="77">
        <v>2</v>
      </c>
      <c r="H104" s="77">
        <v>3</v>
      </c>
      <c r="I104" s="77">
        <v>3</v>
      </c>
      <c r="J104" s="81"/>
      <c r="K104" s="73"/>
      <c r="L104" s="74"/>
      <c r="M104" s="75"/>
    </row>
    <row r="105" spans="1:13" s="76" customFormat="1" ht="18">
      <c r="A105" s="70"/>
      <c r="B105" s="38" t="s">
        <v>161</v>
      </c>
      <c r="C105" s="70"/>
      <c r="D105" s="70"/>
      <c r="E105" s="70"/>
      <c r="F105" s="71"/>
      <c r="G105" s="77">
        <v>4</v>
      </c>
      <c r="H105" s="77">
        <v>4</v>
      </c>
      <c r="I105" s="77">
        <v>4</v>
      </c>
      <c r="J105" s="81"/>
      <c r="K105" s="73"/>
      <c r="L105" s="74"/>
      <c r="M105" s="75"/>
    </row>
    <row r="106" spans="1:13" s="76" customFormat="1" ht="18">
      <c r="A106" s="70"/>
      <c r="B106" s="38" t="s">
        <v>162</v>
      </c>
      <c r="C106" s="70"/>
      <c r="D106" s="70"/>
      <c r="E106" s="70"/>
      <c r="F106" s="71"/>
      <c r="G106" s="77">
        <v>2</v>
      </c>
      <c r="H106" s="77">
        <v>2</v>
      </c>
      <c r="I106" s="77">
        <v>2</v>
      </c>
      <c r="J106" s="81"/>
      <c r="K106" s="73"/>
      <c r="L106" s="74"/>
      <c r="M106" s="75"/>
    </row>
    <row r="107" spans="1:13" s="76" customFormat="1" ht="18">
      <c r="A107" s="70"/>
      <c r="B107" s="38" t="s">
        <v>163</v>
      </c>
      <c r="C107" s="70"/>
      <c r="D107" s="70"/>
      <c r="E107" s="70"/>
      <c r="F107" s="71"/>
      <c r="G107" s="77">
        <v>2</v>
      </c>
      <c r="H107" s="77">
        <v>2</v>
      </c>
      <c r="I107" s="77">
        <v>4</v>
      </c>
      <c r="J107" s="81"/>
      <c r="K107" s="73"/>
      <c r="L107" s="74"/>
      <c r="M107" s="75"/>
    </row>
    <row r="108" spans="1:13" s="76" customFormat="1" ht="18">
      <c r="A108" s="70"/>
      <c r="B108" s="70"/>
      <c r="C108" s="70"/>
      <c r="D108" s="70"/>
      <c r="E108" s="70"/>
      <c r="F108" s="71"/>
      <c r="G108" s="77"/>
      <c r="H108" s="77"/>
      <c r="I108" s="77"/>
      <c r="J108" s="81"/>
      <c r="K108" s="73"/>
      <c r="L108" s="74"/>
      <c r="M108" s="75"/>
    </row>
    <row r="109" spans="1:8" ht="18">
      <c r="A109" s="32"/>
      <c r="B109" s="65"/>
      <c r="C109" s="32"/>
      <c r="D109" s="32"/>
      <c r="E109" s="32"/>
      <c r="F109" s="32"/>
      <c r="G109" s="32"/>
      <c r="H109" s="32"/>
    </row>
    <row r="110" spans="1:8" ht="18">
      <c r="A110" s="32"/>
      <c r="B110" s="65"/>
      <c r="C110" s="32"/>
      <c r="D110" s="32"/>
      <c r="E110" s="32"/>
      <c r="F110" s="32"/>
      <c r="G110" s="32"/>
      <c r="H110" s="32"/>
    </row>
    <row r="111" spans="1:8" ht="18">
      <c r="A111" s="32"/>
      <c r="B111" s="65"/>
      <c r="C111" s="32"/>
      <c r="D111" s="32"/>
      <c r="E111" s="32"/>
      <c r="F111" s="32"/>
      <c r="G111" s="32"/>
      <c r="H111" s="32"/>
    </row>
    <row r="112" spans="1:8" ht="18">
      <c r="A112" s="32"/>
      <c r="B112" s="65"/>
      <c r="C112" s="32"/>
      <c r="D112" s="32"/>
      <c r="E112" s="32"/>
      <c r="F112" s="32"/>
      <c r="G112" s="32"/>
      <c r="H112" s="32"/>
    </row>
    <row r="113" spans="1:8" ht="18">
      <c r="A113" s="32"/>
      <c r="B113" s="65"/>
      <c r="C113" s="32"/>
      <c r="D113" s="32"/>
      <c r="E113" s="32"/>
      <c r="F113" s="32"/>
      <c r="G113" s="32"/>
      <c r="H113" s="32"/>
    </row>
    <row r="114" spans="1:8" ht="18">
      <c r="A114" s="32"/>
      <c r="B114" s="65"/>
      <c r="C114" s="32"/>
      <c r="D114" s="32"/>
      <c r="E114" s="32"/>
      <c r="F114" s="32"/>
      <c r="G114" s="32"/>
      <c r="H114" s="32"/>
    </row>
    <row r="115" spans="1:8" ht="18">
      <c r="A115" s="32"/>
      <c r="B115" s="65"/>
      <c r="C115" s="32"/>
      <c r="D115" s="32"/>
      <c r="E115" s="32"/>
      <c r="F115" s="32"/>
      <c r="G115" s="32"/>
      <c r="H115" s="32"/>
    </row>
    <row r="116" spans="1:8" ht="18">
      <c r="A116" s="32"/>
      <c r="B116" s="65"/>
      <c r="C116" s="32"/>
      <c r="D116" s="32"/>
      <c r="E116" s="32"/>
      <c r="F116" s="32"/>
      <c r="G116" s="32"/>
      <c r="H116" s="32"/>
    </row>
    <row r="117" spans="1:8" ht="18">
      <c r="A117" s="32"/>
      <c r="B117" s="65"/>
      <c r="C117" s="32"/>
      <c r="D117" s="32"/>
      <c r="E117" s="32"/>
      <c r="F117" s="32"/>
      <c r="G117" s="32"/>
      <c r="H117" s="32"/>
    </row>
    <row r="118" spans="1:8" ht="18">
      <c r="A118" s="32"/>
      <c r="B118" s="65"/>
      <c r="C118" s="32"/>
      <c r="D118" s="32"/>
      <c r="E118" s="32"/>
      <c r="F118" s="32"/>
      <c r="G118" s="32"/>
      <c r="H118" s="32"/>
    </row>
    <row r="119" spans="1:8" ht="18">
      <c r="A119" s="32"/>
      <c r="B119" s="65"/>
      <c r="C119" s="32"/>
      <c r="D119" s="32"/>
      <c r="E119" s="32"/>
      <c r="F119" s="32"/>
      <c r="G119" s="32"/>
      <c r="H119" s="32"/>
    </row>
    <row r="120" spans="1:8" ht="18">
      <c r="A120" s="32"/>
      <c r="B120" s="65"/>
      <c r="C120" s="32"/>
      <c r="D120" s="32"/>
      <c r="E120" s="32"/>
      <c r="F120" s="32"/>
      <c r="G120" s="32"/>
      <c r="H120" s="32"/>
    </row>
    <row r="121" spans="1:8" ht="18">
      <c r="A121" s="32"/>
      <c r="B121" s="65"/>
      <c r="C121" s="32"/>
      <c r="D121" s="32"/>
      <c r="E121" s="32"/>
      <c r="F121" s="32"/>
      <c r="G121" s="32"/>
      <c r="H121" s="32"/>
    </row>
    <row r="122" spans="1:8" ht="18">
      <c r="A122" s="32"/>
      <c r="B122" s="65"/>
      <c r="C122" s="32"/>
      <c r="D122" s="32"/>
      <c r="E122" s="32"/>
      <c r="F122" s="32"/>
      <c r="G122" s="32"/>
      <c r="H122" s="32"/>
    </row>
    <row r="123" spans="1:8" ht="18">
      <c r="A123" s="32"/>
      <c r="B123" s="65"/>
      <c r="C123" s="32"/>
      <c r="D123" s="32"/>
      <c r="E123" s="32"/>
      <c r="F123" s="32"/>
      <c r="G123" s="32"/>
      <c r="H123" s="32"/>
    </row>
    <row r="124" spans="1:8" ht="18">
      <c r="A124" s="32"/>
      <c r="B124" s="65"/>
      <c r="C124" s="32"/>
      <c r="D124" s="32"/>
      <c r="E124" s="32"/>
      <c r="F124" s="32"/>
      <c r="G124" s="32"/>
      <c r="H124" s="32"/>
    </row>
    <row r="125" spans="1:8" ht="18">
      <c r="A125" s="32"/>
      <c r="B125" s="65"/>
      <c r="C125" s="32"/>
      <c r="D125" s="32"/>
      <c r="E125" s="32"/>
      <c r="F125" s="32"/>
      <c r="G125" s="32"/>
      <c r="H125" s="32"/>
    </row>
    <row r="126" spans="1:8" ht="18">
      <c r="A126" s="32"/>
      <c r="B126" s="65"/>
      <c r="C126" s="32"/>
      <c r="D126" s="32"/>
      <c r="E126" s="32"/>
      <c r="F126" s="32"/>
      <c r="G126" s="32"/>
      <c r="H126" s="32"/>
    </row>
    <row r="127" spans="1:8" ht="18">
      <c r="A127" s="32"/>
      <c r="B127" s="65"/>
      <c r="C127" s="32"/>
      <c r="D127" s="32"/>
      <c r="E127" s="32"/>
      <c r="F127" s="32"/>
      <c r="G127" s="32"/>
      <c r="H127" s="32"/>
    </row>
    <row r="128" spans="1:8" ht="18">
      <c r="A128" s="32"/>
      <c r="B128" s="65"/>
      <c r="C128" s="32"/>
      <c r="D128" s="32"/>
      <c r="E128" s="32"/>
      <c r="F128" s="32"/>
      <c r="G128" s="32"/>
      <c r="H128" s="32"/>
    </row>
    <row r="129" spans="1:8" ht="18">
      <c r="A129" s="32"/>
      <c r="B129" s="65"/>
      <c r="C129" s="32"/>
      <c r="D129" s="32"/>
      <c r="E129" s="32"/>
      <c r="F129" s="32"/>
      <c r="G129" s="32"/>
      <c r="H129" s="32"/>
    </row>
    <row r="130" spans="1:8" ht="18">
      <c r="A130" s="32"/>
      <c r="B130" s="65"/>
      <c r="C130" s="32"/>
      <c r="D130" s="32"/>
      <c r="E130" s="32"/>
      <c r="F130" s="32"/>
      <c r="G130" s="32"/>
      <c r="H130" s="32"/>
    </row>
    <row r="131" spans="1:8" ht="18">
      <c r="A131" s="32"/>
      <c r="B131" s="65"/>
      <c r="C131" s="32"/>
      <c r="D131" s="32"/>
      <c r="E131" s="32"/>
      <c r="F131" s="32"/>
      <c r="G131" s="32"/>
      <c r="H131" s="32"/>
    </row>
    <row r="132" spans="1:8" ht="18">
      <c r="A132" s="32"/>
      <c r="B132" s="65"/>
      <c r="C132" s="32"/>
      <c r="D132" s="32"/>
      <c r="E132" s="32"/>
      <c r="F132" s="32"/>
      <c r="G132" s="32"/>
      <c r="H132" s="32"/>
    </row>
    <row r="133" spans="1:8" ht="18">
      <c r="A133" s="32"/>
      <c r="B133" s="65"/>
      <c r="C133" s="32"/>
      <c r="D133" s="32"/>
      <c r="E133" s="32"/>
      <c r="F133" s="32"/>
      <c r="G133" s="32"/>
      <c r="H133" s="32"/>
    </row>
    <row r="134" spans="1:8" ht="18">
      <c r="A134" s="32"/>
      <c r="B134" s="65"/>
      <c r="C134" s="32"/>
      <c r="D134" s="32"/>
      <c r="E134" s="32"/>
      <c r="F134" s="32"/>
      <c r="G134" s="32"/>
      <c r="H134" s="32"/>
    </row>
    <row r="135" spans="1:8" ht="18">
      <c r="A135" s="32"/>
      <c r="B135" s="65"/>
      <c r="C135" s="32"/>
      <c r="D135" s="32"/>
      <c r="E135" s="32"/>
      <c r="F135" s="32"/>
      <c r="G135" s="32"/>
      <c r="H135" s="32"/>
    </row>
    <row r="136" spans="1:8" ht="18">
      <c r="A136" s="32"/>
      <c r="B136" s="65"/>
      <c r="C136" s="32"/>
      <c r="D136" s="32"/>
      <c r="E136" s="32"/>
      <c r="F136" s="32"/>
      <c r="G136" s="32"/>
      <c r="H136" s="32"/>
    </row>
    <row r="137" spans="1:8" ht="18">
      <c r="A137" s="32"/>
      <c r="B137" s="65"/>
      <c r="C137" s="32"/>
      <c r="D137" s="32"/>
      <c r="E137" s="32"/>
      <c r="F137" s="32"/>
      <c r="G137" s="32"/>
      <c r="H137" s="32"/>
    </row>
    <row r="138" spans="1:8" ht="18">
      <c r="A138" s="32"/>
      <c r="B138" s="65"/>
      <c r="C138" s="32"/>
      <c r="D138" s="32"/>
      <c r="E138" s="32"/>
      <c r="F138" s="32"/>
      <c r="G138" s="32"/>
      <c r="H138" s="32"/>
    </row>
    <row r="139" spans="1:8" ht="18">
      <c r="A139" s="32"/>
      <c r="B139" s="65"/>
      <c r="C139" s="32"/>
      <c r="D139" s="32"/>
      <c r="E139" s="32"/>
      <c r="F139" s="32"/>
      <c r="G139" s="32"/>
      <c r="H139" s="32"/>
    </row>
    <row r="140" spans="1:8" ht="18">
      <c r="A140" s="32"/>
      <c r="B140" s="65"/>
      <c r="C140" s="32"/>
      <c r="D140" s="32"/>
      <c r="E140" s="32"/>
      <c r="F140" s="32"/>
      <c r="G140" s="32"/>
      <c r="H140" s="32"/>
    </row>
    <row r="141" spans="1:8" ht="18">
      <c r="A141" s="32"/>
      <c r="B141" s="65"/>
      <c r="C141" s="32"/>
      <c r="D141" s="32"/>
      <c r="E141" s="32"/>
      <c r="F141" s="32"/>
      <c r="G141" s="32"/>
      <c r="H141" s="32"/>
    </row>
    <row r="142" spans="1:8" ht="18">
      <c r="A142" s="32"/>
      <c r="B142" s="65"/>
      <c r="C142" s="32"/>
      <c r="D142" s="32"/>
      <c r="E142" s="32"/>
      <c r="F142" s="32"/>
      <c r="G142" s="32"/>
      <c r="H142" s="32"/>
    </row>
    <row r="143" spans="1:8" ht="18">
      <c r="A143" s="32"/>
      <c r="B143" s="65"/>
      <c r="C143" s="32"/>
      <c r="D143" s="32"/>
      <c r="E143" s="32"/>
      <c r="F143" s="32"/>
      <c r="G143" s="32"/>
      <c r="H143" s="32"/>
    </row>
    <row r="144" spans="1:8" ht="18">
      <c r="A144" s="32"/>
      <c r="B144" s="65"/>
      <c r="C144" s="32"/>
      <c r="D144" s="32"/>
      <c r="E144" s="32"/>
      <c r="F144" s="32"/>
      <c r="G144" s="32"/>
      <c r="H144" s="32"/>
    </row>
    <row r="145" spans="1:8" ht="18">
      <c r="A145" s="32"/>
      <c r="B145" s="65"/>
      <c r="C145" s="32"/>
      <c r="D145" s="32"/>
      <c r="E145" s="32"/>
      <c r="F145" s="32"/>
      <c r="G145" s="32"/>
      <c r="H145" s="32"/>
    </row>
    <row r="146" spans="1:8" ht="18">
      <c r="A146" s="32"/>
      <c r="B146" s="65"/>
      <c r="C146" s="32"/>
      <c r="D146" s="32"/>
      <c r="E146" s="32"/>
      <c r="F146" s="32"/>
      <c r="G146" s="32"/>
      <c r="H146" s="32"/>
    </row>
    <row r="147" spans="1:8" ht="18">
      <c r="A147" s="32"/>
      <c r="B147" s="65"/>
      <c r="C147" s="32"/>
      <c r="D147" s="32"/>
      <c r="E147" s="32"/>
      <c r="F147" s="32"/>
      <c r="G147" s="32"/>
      <c r="H147" s="32"/>
    </row>
    <row r="148" spans="1:9" ht="18">
      <c r="A148" s="32"/>
      <c r="B148" s="65"/>
      <c r="C148" s="32"/>
      <c r="D148" s="32"/>
      <c r="E148" s="32"/>
      <c r="F148" s="32"/>
      <c r="G148" s="32"/>
      <c r="H148" s="32"/>
      <c r="I148" s="32"/>
    </row>
    <row r="149" spans="1:9" ht="18">
      <c r="A149" s="32"/>
      <c r="B149" s="65"/>
      <c r="C149" s="32"/>
      <c r="D149" s="32"/>
      <c r="E149" s="32"/>
      <c r="F149" s="32"/>
      <c r="G149" s="32"/>
      <c r="H149" s="32"/>
      <c r="I149" s="32"/>
    </row>
    <row r="150" spans="1:9" ht="18">
      <c r="A150" s="32"/>
      <c r="B150" s="65"/>
      <c r="C150" s="32"/>
      <c r="D150" s="32"/>
      <c r="E150" s="32"/>
      <c r="F150" s="32"/>
      <c r="G150" s="32"/>
      <c r="H150" s="32"/>
      <c r="I150" s="32"/>
    </row>
    <row r="151" spans="1:9" ht="18">
      <c r="A151" s="32"/>
      <c r="B151" s="65"/>
      <c r="C151" s="32"/>
      <c r="D151" s="32"/>
      <c r="E151" s="32"/>
      <c r="F151" s="32"/>
      <c r="G151" s="32"/>
      <c r="H151" s="32"/>
      <c r="I151" s="32"/>
    </row>
    <row r="152" spans="1:9" ht="18">
      <c r="A152" s="32"/>
      <c r="B152" s="65"/>
      <c r="C152" s="32"/>
      <c r="D152" s="32"/>
      <c r="E152" s="32"/>
      <c r="F152" s="32"/>
      <c r="G152" s="32"/>
      <c r="H152" s="32"/>
      <c r="I152" s="32"/>
    </row>
    <row r="153" spans="1:9" ht="18">
      <c r="A153" s="32"/>
      <c r="B153" s="65"/>
      <c r="C153" s="32"/>
      <c r="D153" s="32"/>
      <c r="E153" s="32"/>
      <c r="F153" s="32"/>
      <c r="G153" s="32"/>
      <c r="H153" s="32"/>
      <c r="I153" s="32"/>
    </row>
    <row r="154" spans="1:9" ht="18">
      <c r="A154" s="32"/>
      <c r="B154" s="65"/>
      <c r="C154" s="32"/>
      <c r="D154" s="32"/>
      <c r="E154" s="32"/>
      <c r="F154" s="32"/>
      <c r="G154" s="32"/>
      <c r="H154" s="32"/>
      <c r="I154" s="32"/>
    </row>
    <row r="155" spans="1:9" ht="18">
      <c r="A155" s="32"/>
      <c r="B155" s="65"/>
      <c r="C155" s="32"/>
      <c r="D155" s="32"/>
      <c r="E155" s="32"/>
      <c r="F155" s="32"/>
      <c r="G155" s="32"/>
      <c r="H155" s="32"/>
      <c r="I155" s="32"/>
    </row>
    <row r="156" spans="1:9" ht="18">
      <c r="A156" s="32"/>
      <c r="B156" s="65"/>
      <c r="C156" s="32"/>
      <c r="D156" s="32"/>
      <c r="E156" s="32"/>
      <c r="F156" s="32"/>
      <c r="G156" s="32"/>
      <c r="H156" s="32"/>
      <c r="I156" s="32"/>
    </row>
    <row r="157" spans="1:9" ht="18">
      <c r="A157" s="32"/>
      <c r="B157" s="65"/>
      <c r="C157" s="32"/>
      <c r="D157" s="32"/>
      <c r="E157" s="32"/>
      <c r="F157" s="32"/>
      <c r="G157" s="32"/>
      <c r="H157" s="32"/>
      <c r="I157" s="32"/>
    </row>
    <row r="158" spans="1:9" ht="18">
      <c r="A158" s="32"/>
      <c r="B158" s="65"/>
      <c r="C158" s="32"/>
      <c r="D158" s="32"/>
      <c r="E158" s="32"/>
      <c r="F158" s="32"/>
      <c r="G158" s="32"/>
      <c r="H158" s="32"/>
      <c r="I158" s="32"/>
    </row>
    <row r="159" spans="1:9" ht="18">
      <c r="A159" s="32"/>
      <c r="B159" s="65"/>
      <c r="C159" s="32"/>
      <c r="D159" s="32"/>
      <c r="E159" s="32"/>
      <c r="F159" s="32"/>
      <c r="G159" s="32"/>
      <c r="H159" s="32"/>
      <c r="I159" s="32"/>
    </row>
    <row r="160" spans="1:9" ht="18">
      <c r="A160" s="32"/>
      <c r="B160" s="65"/>
      <c r="C160" s="32"/>
      <c r="D160" s="32"/>
      <c r="E160" s="32"/>
      <c r="F160" s="32"/>
      <c r="G160" s="32"/>
      <c r="H160" s="32"/>
      <c r="I160" s="32"/>
    </row>
    <row r="161" spans="1:9" ht="18">
      <c r="A161" s="32"/>
      <c r="B161" s="65"/>
      <c r="C161" s="32"/>
      <c r="D161" s="32"/>
      <c r="E161" s="32"/>
      <c r="F161" s="32"/>
      <c r="G161" s="32"/>
      <c r="H161" s="32"/>
      <c r="I161" s="32"/>
    </row>
    <row r="162" spans="1:9" ht="18">
      <c r="A162" s="32"/>
      <c r="B162" s="65"/>
      <c r="C162" s="32"/>
      <c r="D162" s="32"/>
      <c r="E162" s="32"/>
      <c r="F162" s="32"/>
      <c r="G162" s="32"/>
      <c r="H162" s="32"/>
      <c r="I162" s="32"/>
    </row>
    <row r="163" spans="1:9" ht="18">
      <c r="A163" s="32"/>
      <c r="B163" s="65"/>
      <c r="C163" s="32"/>
      <c r="D163" s="32"/>
      <c r="E163" s="32"/>
      <c r="F163" s="32"/>
      <c r="G163" s="32"/>
      <c r="H163" s="32"/>
      <c r="I163" s="32"/>
    </row>
    <row r="164" spans="1:9" ht="18">
      <c r="A164" s="32"/>
      <c r="B164" s="65"/>
      <c r="C164" s="32"/>
      <c r="D164" s="32"/>
      <c r="E164" s="32"/>
      <c r="F164" s="32"/>
      <c r="G164" s="32"/>
      <c r="H164" s="32"/>
      <c r="I164" s="32"/>
    </row>
    <row r="165" spans="1:9" ht="18">
      <c r="A165" s="32"/>
      <c r="B165" s="65"/>
      <c r="C165" s="32"/>
      <c r="D165" s="32"/>
      <c r="E165" s="32"/>
      <c r="F165" s="32"/>
      <c r="G165" s="32"/>
      <c r="H165" s="32"/>
      <c r="I165" s="32"/>
    </row>
    <row r="166" spans="1:9" ht="18">
      <c r="A166" s="32"/>
      <c r="B166" s="65"/>
      <c r="C166" s="32"/>
      <c r="D166" s="32"/>
      <c r="E166" s="32"/>
      <c r="F166" s="32"/>
      <c r="G166" s="32"/>
      <c r="H166" s="32"/>
      <c r="I166" s="32"/>
    </row>
    <row r="167" spans="1:9" ht="18">
      <c r="A167" s="32"/>
      <c r="B167" s="65"/>
      <c r="C167" s="32"/>
      <c r="D167" s="32"/>
      <c r="E167" s="32"/>
      <c r="F167" s="32"/>
      <c r="G167" s="32"/>
      <c r="H167" s="32"/>
      <c r="I167" s="32"/>
    </row>
    <row r="168" spans="1:9" ht="18">
      <c r="A168" s="32"/>
      <c r="B168" s="65"/>
      <c r="C168" s="32"/>
      <c r="D168" s="32"/>
      <c r="E168" s="32"/>
      <c r="F168" s="32"/>
      <c r="G168" s="32"/>
      <c r="H168" s="32"/>
      <c r="I168" s="32"/>
    </row>
    <row r="169" spans="1:9" ht="18">
      <c r="A169" s="32"/>
      <c r="B169" s="65"/>
      <c r="C169" s="32"/>
      <c r="D169" s="32"/>
      <c r="E169" s="32"/>
      <c r="F169" s="32"/>
      <c r="G169" s="32"/>
      <c r="H169" s="32"/>
      <c r="I169" s="32"/>
    </row>
    <row r="170" spans="1:9" ht="18">
      <c r="A170" s="32"/>
      <c r="B170" s="65"/>
      <c r="C170" s="32"/>
      <c r="D170" s="32"/>
      <c r="E170" s="32"/>
      <c r="F170" s="32"/>
      <c r="G170" s="32"/>
      <c r="H170" s="32"/>
      <c r="I170" s="32"/>
    </row>
    <row r="171" spans="1:9" ht="18">
      <c r="A171" s="32"/>
      <c r="B171" s="65"/>
      <c r="C171" s="32"/>
      <c r="D171" s="32"/>
      <c r="E171" s="32"/>
      <c r="F171" s="32"/>
      <c r="G171" s="32"/>
      <c r="H171" s="32"/>
      <c r="I171" s="32"/>
    </row>
    <row r="172" spans="1:9" ht="18">
      <c r="A172" s="32"/>
      <c r="B172" s="65"/>
      <c r="C172" s="32"/>
      <c r="D172" s="32"/>
      <c r="E172" s="32"/>
      <c r="F172" s="32"/>
      <c r="G172" s="32"/>
      <c r="H172" s="32"/>
      <c r="I172" s="32"/>
    </row>
    <row r="173" spans="1:9" ht="18">
      <c r="A173" s="32"/>
      <c r="B173" s="65"/>
      <c r="C173" s="32"/>
      <c r="D173" s="32"/>
      <c r="E173" s="32"/>
      <c r="F173" s="32"/>
      <c r="G173" s="32"/>
      <c r="H173" s="32"/>
      <c r="I173" s="32"/>
    </row>
    <row r="174" spans="1:9" ht="18">
      <c r="A174" s="32"/>
      <c r="B174" s="65"/>
      <c r="C174" s="32"/>
      <c r="D174" s="32"/>
      <c r="E174" s="32"/>
      <c r="F174" s="32"/>
      <c r="G174" s="32"/>
      <c r="H174" s="32"/>
      <c r="I174" s="32"/>
    </row>
    <row r="175" spans="1:9" ht="18">
      <c r="A175" s="32"/>
      <c r="B175" s="65"/>
      <c r="C175" s="32"/>
      <c r="D175" s="32"/>
      <c r="E175" s="32"/>
      <c r="F175" s="32"/>
      <c r="G175" s="32"/>
      <c r="H175" s="32"/>
      <c r="I175" s="32"/>
    </row>
    <row r="176" spans="1:9" ht="18">
      <c r="A176" s="32"/>
      <c r="B176" s="65"/>
      <c r="C176" s="32"/>
      <c r="D176" s="32"/>
      <c r="E176" s="32"/>
      <c r="F176" s="32"/>
      <c r="G176" s="32"/>
      <c r="H176" s="32"/>
      <c r="I176" s="32"/>
    </row>
    <row r="177" spans="1:9" ht="18">
      <c r="A177" s="32"/>
      <c r="B177" s="65"/>
      <c r="C177" s="32"/>
      <c r="D177" s="32"/>
      <c r="E177" s="32"/>
      <c r="F177" s="32"/>
      <c r="G177" s="32"/>
      <c r="H177" s="32"/>
      <c r="I177" s="32"/>
    </row>
    <row r="178" spans="1:9" ht="18">
      <c r="A178" s="32"/>
      <c r="B178" s="65"/>
      <c r="C178" s="32"/>
      <c r="D178" s="32"/>
      <c r="E178" s="32"/>
      <c r="F178" s="32"/>
      <c r="G178" s="32"/>
      <c r="H178" s="32"/>
      <c r="I178" s="32"/>
    </row>
    <row r="179" spans="1:9" ht="18">
      <c r="A179" s="32"/>
      <c r="B179" s="65"/>
      <c r="C179" s="32"/>
      <c r="D179" s="32"/>
      <c r="E179" s="32"/>
      <c r="F179" s="32"/>
      <c r="G179" s="32"/>
      <c r="H179" s="32"/>
      <c r="I179" s="32"/>
    </row>
    <row r="180" spans="1:9" ht="18">
      <c r="A180" s="32"/>
      <c r="B180" s="65"/>
      <c r="C180" s="32"/>
      <c r="D180" s="32"/>
      <c r="E180" s="32"/>
      <c r="F180" s="32"/>
      <c r="G180" s="32"/>
      <c r="H180" s="32"/>
      <c r="I180" s="32"/>
    </row>
    <row r="181" spans="1:9" ht="18">
      <c r="A181" s="32"/>
      <c r="B181" s="65"/>
      <c r="C181" s="32"/>
      <c r="D181" s="32"/>
      <c r="E181" s="32"/>
      <c r="F181" s="32"/>
      <c r="G181" s="32"/>
      <c r="H181" s="32"/>
      <c r="I181" s="32"/>
    </row>
    <row r="182" spans="1:9" ht="18">
      <c r="A182" s="32"/>
      <c r="B182" s="65"/>
      <c r="C182" s="32"/>
      <c r="D182" s="32"/>
      <c r="E182" s="32"/>
      <c r="F182" s="32"/>
      <c r="G182" s="32"/>
      <c r="H182" s="32"/>
      <c r="I182" s="32"/>
    </row>
    <row r="183" spans="1:9" ht="18">
      <c r="A183" s="32"/>
      <c r="B183" s="65"/>
      <c r="C183" s="32"/>
      <c r="D183" s="32"/>
      <c r="E183" s="32"/>
      <c r="F183" s="32"/>
      <c r="G183" s="32"/>
      <c r="H183" s="32"/>
      <c r="I183" s="32"/>
    </row>
    <row r="184" spans="1:9" ht="18">
      <c r="A184" s="32"/>
      <c r="B184" s="65"/>
      <c r="C184" s="32"/>
      <c r="D184" s="32"/>
      <c r="E184" s="32"/>
      <c r="F184" s="32"/>
      <c r="G184" s="32"/>
      <c r="H184" s="32"/>
      <c r="I184" s="32"/>
    </row>
    <row r="185" spans="1:9" ht="18">
      <c r="A185" s="32"/>
      <c r="B185" s="65"/>
      <c r="C185" s="32"/>
      <c r="D185" s="32"/>
      <c r="E185" s="32"/>
      <c r="F185" s="32"/>
      <c r="G185" s="32"/>
      <c r="H185" s="32"/>
      <c r="I185" s="32"/>
    </row>
    <row r="186" spans="1:9" ht="18">
      <c r="A186" s="32"/>
      <c r="B186" s="65"/>
      <c r="C186" s="32"/>
      <c r="D186" s="32"/>
      <c r="E186" s="32"/>
      <c r="F186" s="32"/>
      <c r="G186" s="32"/>
      <c r="H186" s="32"/>
      <c r="I186" s="32"/>
    </row>
    <row r="187" spans="1:9" ht="18">
      <c r="A187" s="32"/>
      <c r="B187" s="65"/>
      <c r="C187" s="32"/>
      <c r="D187" s="32"/>
      <c r="E187" s="32"/>
      <c r="F187" s="32"/>
      <c r="G187" s="32"/>
      <c r="H187" s="32"/>
      <c r="I187" s="32"/>
    </row>
    <row r="188" spans="1:9" ht="18">
      <c r="A188" s="32"/>
      <c r="B188" s="65"/>
      <c r="C188" s="32"/>
      <c r="D188" s="32"/>
      <c r="E188" s="32"/>
      <c r="F188" s="32"/>
      <c r="G188" s="32"/>
      <c r="H188" s="32"/>
      <c r="I188" s="32"/>
    </row>
    <row r="189" spans="1:9" ht="18">
      <c r="A189" s="32"/>
      <c r="B189" s="65"/>
      <c r="C189" s="32"/>
      <c r="D189" s="32"/>
      <c r="E189" s="32"/>
      <c r="F189" s="32"/>
      <c r="G189" s="32"/>
      <c r="H189" s="32"/>
      <c r="I189" s="32"/>
    </row>
    <row r="190" spans="1:9" ht="18">
      <c r="A190" s="32"/>
      <c r="B190" s="65"/>
      <c r="C190" s="32"/>
      <c r="D190" s="32"/>
      <c r="E190" s="32"/>
      <c r="F190" s="32"/>
      <c r="G190" s="32"/>
      <c r="H190" s="32"/>
      <c r="I190" s="32"/>
    </row>
    <row r="191" spans="1:9" ht="18">
      <c r="A191" s="32"/>
      <c r="B191" s="65"/>
      <c r="C191" s="32"/>
      <c r="D191" s="32"/>
      <c r="E191" s="32"/>
      <c r="F191" s="32"/>
      <c r="G191" s="32"/>
      <c r="H191" s="32"/>
      <c r="I191" s="32"/>
    </row>
    <row r="192" spans="1:9" ht="18">
      <c r="A192" s="32"/>
      <c r="B192" s="65"/>
      <c r="C192" s="32"/>
      <c r="D192" s="32"/>
      <c r="E192" s="32"/>
      <c r="F192" s="32"/>
      <c r="G192" s="32"/>
      <c r="H192" s="32"/>
      <c r="I192" s="32"/>
    </row>
    <row r="193" spans="1:9" ht="18">
      <c r="A193" s="32"/>
      <c r="B193" s="65"/>
      <c r="C193" s="32"/>
      <c r="D193" s="32"/>
      <c r="E193" s="32"/>
      <c r="F193" s="32"/>
      <c r="G193" s="32"/>
      <c r="H193" s="32"/>
      <c r="I193" s="32"/>
    </row>
    <row r="194" spans="1:9" ht="18">
      <c r="A194" s="32"/>
      <c r="B194" s="65"/>
      <c r="C194" s="32"/>
      <c r="D194" s="32"/>
      <c r="E194" s="32"/>
      <c r="F194" s="32"/>
      <c r="G194" s="32"/>
      <c r="H194" s="32"/>
      <c r="I194" s="32"/>
    </row>
    <row r="195" spans="1:9" ht="18">
      <c r="A195" s="32"/>
      <c r="B195" s="65"/>
      <c r="C195" s="32"/>
      <c r="D195" s="32"/>
      <c r="E195" s="32"/>
      <c r="F195" s="32"/>
      <c r="G195" s="32"/>
      <c r="H195" s="32"/>
      <c r="I195" s="32"/>
    </row>
    <row r="196" spans="1:9" ht="18">
      <c r="A196" s="32"/>
      <c r="B196" s="65"/>
      <c r="C196" s="32"/>
      <c r="D196" s="32"/>
      <c r="E196" s="32"/>
      <c r="F196" s="32"/>
      <c r="G196" s="32"/>
      <c r="H196" s="32"/>
      <c r="I196" s="32"/>
    </row>
    <row r="197" spans="1:9" ht="18">
      <c r="A197" s="32"/>
      <c r="B197" s="65"/>
      <c r="C197" s="32"/>
      <c r="D197" s="32"/>
      <c r="E197" s="32"/>
      <c r="F197" s="32"/>
      <c r="G197" s="32"/>
      <c r="H197" s="32"/>
      <c r="I197" s="32"/>
    </row>
    <row r="198" spans="1:9" ht="18">
      <c r="A198" s="32"/>
      <c r="B198" s="65"/>
      <c r="C198" s="32"/>
      <c r="D198" s="32"/>
      <c r="E198" s="32"/>
      <c r="F198" s="32"/>
      <c r="G198" s="32"/>
      <c r="H198" s="32"/>
      <c r="I198" s="32"/>
    </row>
    <row r="199" spans="1:9" ht="18">
      <c r="A199" s="32"/>
      <c r="B199" s="65"/>
      <c r="C199" s="32"/>
      <c r="D199" s="32"/>
      <c r="E199" s="32"/>
      <c r="F199" s="32"/>
      <c r="G199" s="32"/>
      <c r="H199" s="32"/>
      <c r="I199" s="32"/>
    </row>
    <row r="200" spans="1:9" ht="18">
      <c r="A200" s="32"/>
      <c r="B200" s="65"/>
      <c r="C200" s="32"/>
      <c r="D200" s="32"/>
      <c r="E200" s="32"/>
      <c r="F200" s="32"/>
      <c r="G200" s="32"/>
      <c r="H200" s="32"/>
      <c r="I200" s="32"/>
    </row>
    <row r="201" spans="1:9" ht="18">
      <c r="A201" s="32"/>
      <c r="B201" s="65"/>
      <c r="C201" s="32"/>
      <c r="D201" s="32"/>
      <c r="E201" s="32"/>
      <c r="F201" s="32"/>
      <c r="G201" s="32"/>
      <c r="H201" s="32"/>
      <c r="I201" s="32"/>
    </row>
    <row r="202" spans="1:9" ht="18">
      <c r="A202" s="32"/>
      <c r="B202" s="65"/>
      <c r="C202" s="32"/>
      <c r="D202" s="32"/>
      <c r="E202" s="32"/>
      <c r="F202" s="32"/>
      <c r="G202" s="32"/>
      <c r="H202" s="32"/>
      <c r="I202" s="32"/>
    </row>
    <row r="203" spans="1:9" ht="18">
      <c r="A203" s="32"/>
      <c r="B203" s="65"/>
      <c r="C203" s="32"/>
      <c r="D203" s="32"/>
      <c r="E203" s="32"/>
      <c r="F203" s="32"/>
      <c r="G203" s="32"/>
      <c r="H203" s="32"/>
      <c r="I203" s="32"/>
    </row>
    <row r="204" spans="1:9" ht="18">
      <c r="A204" s="32"/>
      <c r="B204" s="65"/>
      <c r="C204" s="32"/>
      <c r="D204" s="32"/>
      <c r="E204" s="32"/>
      <c r="F204" s="32"/>
      <c r="G204" s="32"/>
      <c r="H204" s="32"/>
      <c r="I204" s="32"/>
    </row>
    <row r="205" spans="1:9" ht="18">
      <c r="A205" s="32"/>
      <c r="B205" s="65"/>
      <c r="C205" s="32"/>
      <c r="D205" s="32"/>
      <c r="E205" s="32"/>
      <c r="F205" s="32"/>
      <c r="G205" s="32"/>
      <c r="H205" s="32"/>
      <c r="I205" s="32"/>
    </row>
    <row r="206" spans="1:9" ht="18">
      <c r="A206" s="32"/>
      <c r="B206" s="65"/>
      <c r="C206" s="32"/>
      <c r="D206" s="32"/>
      <c r="E206" s="32"/>
      <c r="F206" s="32"/>
      <c r="G206" s="32"/>
      <c r="H206" s="32"/>
      <c r="I206" s="32"/>
    </row>
    <row r="207" spans="1:9" ht="18">
      <c r="A207" s="32"/>
      <c r="B207" s="65"/>
      <c r="C207" s="32"/>
      <c r="D207" s="32"/>
      <c r="E207" s="32"/>
      <c r="F207" s="32"/>
      <c r="G207" s="32"/>
      <c r="H207" s="32"/>
      <c r="I207" s="32"/>
    </row>
    <row r="208" spans="1:9" ht="18">
      <c r="A208" s="32"/>
      <c r="B208" s="65"/>
      <c r="C208" s="32"/>
      <c r="D208" s="32"/>
      <c r="E208" s="32"/>
      <c r="F208" s="32"/>
      <c r="G208" s="32"/>
      <c r="H208" s="32"/>
      <c r="I208" s="32"/>
    </row>
    <row r="209" spans="1:9" ht="18">
      <c r="A209" s="32"/>
      <c r="B209" s="65"/>
      <c r="C209" s="32"/>
      <c r="D209" s="32"/>
      <c r="E209" s="32"/>
      <c r="F209" s="32"/>
      <c r="G209" s="32"/>
      <c r="H209" s="32"/>
      <c r="I209" s="32"/>
    </row>
    <row r="210" spans="1:9" ht="18">
      <c r="A210" s="32"/>
      <c r="B210" s="65"/>
      <c r="C210" s="32"/>
      <c r="D210" s="32"/>
      <c r="E210" s="32"/>
      <c r="F210" s="32"/>
      <c r="G210" s="32"/>
      <c r="H210" s="32"/>
      <c r="I210" s="32"/>
    </row>
    <row r="211" spans="1:9" ht="18">
      <c r="A211" s="32"/>
      <c r="B211" s="65"/>
      <c r="C211" s="32"/>
      <c r="D211" s="32"/>
      <c r="E211" s="32"/>
      <c r="F211" s="32"/>
      <c r="G211" s="32"/>
      <c r="H211" s="32"/>
      <c r="I211" s="32"/>
    </row>
    <row r="212" spans="1:9" ht="18">
      <c r="A212" s="32"/>
      <c r="B212" s="65"/>
      <c r="C212" s="32"/>
      <c r="D212" s="32"/>
      <c r="E212" s="32"/>
      <c r="F212" s="32"/>
      <c r="G212" s="32"/>
      <c r="H212" s="32"/>
      <c r="I212" s="32"/>
    </row>
    <row r="213" spans="1:9" ht="18">
      <c r="A213" s="32"/>
      <c r="B213" s="65"/>
      <c r="C213" s="32"/>
      <c r="D213" s="32"/>
      <c r="E213" s="32"/>
      <c r="F213" s="32"/>
      <c r="G213" s="32"/>
      <c r="H213" s="32"/>
      <c r="I213" s="32"/>
    </row>
    <row r="214" spans="1:9" ht="18">
      <c r="A214" s="32"/>
      <c r="B214" s="65"/>
      <c r="C214" s="32"/>
      <c r="D214" s="32"/>
      <c r="E214" s="32"/>
      <c r="F214" s="32"/>
      <c r="G214" s="32"/>
      <c r="H214" s="32"/>
      <c r="I214" s="32"/>
    </row>
    <row r="215" spans="1:9" ht="18">
      <c r="A215" s="32"/>
      <c r="B215" s="65"/>
      <c r="C215" s="32"/>
      <c r="D215" s="32"/>
      <c r="E215" s="32"/>
      <c r="F215" s="32"/>
      <c r="G215" s="32"/>
      <c r="H215" s="32"/>
      <c r="I215" s="32"/>
    </row>
    <row r="216" spans="1:9" ht="18">
      <c r="A216" s="32"/>
      <c r="B216" s="65"/>
      <c r="C216" s="32"/>
      <c r="D216" s="32"/>
      <c r="E216" s="32"/>
      <c r="F216" s="32"/>
      <c r="G216" s="32"/>
      <c r="H216" s="32"/>
      <c r="I216" s="32"/>
    </row>
    <row r="217" spans="1:9" ht="18">
      <c r="A217" s="32"/>
      <c r="B217" s="65"/>
      <c r="C217" s="32"/>
      <c r="D217" s="32"/>
      <c r="E217" s="32"/>
      <c r="F217" s="32"/>
      <c r="G217" s="32"/>
      <c r="H217" s="32"/>
      <c r="I217" s="32"/>
    </row>
    <row r="218" spans="1:9" ht="18">
      <c r="A218" s="32"/>
      <c r="B218" s="65"/>
      <c r="C218" s="32"/>
      <c r="D218" s="32"/>
      <c r="E218" s="32"/>
      <c r="F218" s="32"/>
      <c r="G218" s="32"/>
      <c r="H218" s="32"/>
      <c r="I218" s="32"/>
    </row>
    <row r="219" spans="1:9" ht="18">
      <c r="A219" s="32"/>
      <c r="B219" s="65"/>
      <c r="C219" s="32"/>
      <c r="D219" s="32"/>
      <c r="E219" s="32"/>
      <c r="F219" s="32"/>
      <c r="G219" s="32"/>
      <c r="H219" s="32"/>
      <c r="I219" s="32"/>
    </row>
    <row r="220" spans="1:9" ht="18">
      <c r="A220" s="32"/>
      <c r="B220" s="65"/>
      <c r="C220" s="32"/>
      <c r="D220" s="32"/>
      <c r="E220" s="32"/>
      <c r="F220" s="32"/>
      <c r="G220" s="32"/>
      <c r="H220" s="32"/>
      <c r="I220" s="32"/>
    </row>
    <row r="221" spans="1:9" ht="18">
      <c r="A221" s="32"/>
      <c r="B221" s="65"/>
      <c r="C221" s="32"/>
      <c r="D221" s="32"/>
      <c r="E221" s="32"/>
      <c r="F221" s="32"/>
      <c r="G221" s="32"/>
      <c r="H221" s="32"/>
      <c r="I221" s="32"/>
    </row>
    <row r="222" spans="1:9" ht="18">
      <c r="A222" s="32"/>
      <c r="B222" s="65"/>
      <c r="C222" s="32"/>
      <c r="D222" s="32"/>
      <c r="E222" s="32"/>
      <c r="F222" s="32"/>
      <c r="G222" s="32"/>
      <c r="H222" s="32"/>
      <c r="I222" s="32"/>
    </row>
    <row r="223" spans="1:9" ht="18">
      <c r="A223" s="32"/>
      <c r="B223" s="65"/>
      <c r="C223" s="32"/>
      <c r="D223" s="32"/>
      <c r="E223" s="32"/>
      <c r="F223" s="32"/>
      <c r="G223" s="32"/>
      <c r="H223" s="32"/>
      <c r="I223" s="32"/>
    </row>
    <row r="224" spans="1:9" ht="18">
      <c r="A224" s="32"/>
      <c r="B224" s="65"/>
      <c r="C224" s="32"/>
      <c r="D224" s="32"/>
      <c r="E224" s="32"/>
      <c r="F224" s="32"/>
      <c r="G224" s="32"/>
      <c r="H224" s="32"/>
      <c r="I224" s="32"/>
    </row>
    <row r="225" spans="1:9" ht="18">
      <c r="A225" s="32"/>
      <c r="B225" s="65"/>
      <c r="C225" s="32"/>
      <c r="D225" s="32"/>
      <c r="E225" s="32"/>
      <c r="F225" s="32"/>
      <c r="G225" s="32"/>
      <c r="H225" s="32"/>
      <c r="I225" s="32"/>
    </row>
    <row r="226" spans="1:9" ht="18">
      <c r="A226" s="32"/>
      <c r="B226" s="65"/>
      <c r="C226" s="32"/>
      <c r="D226" s="32"/>
      <c r="E226" s="32"/>
      <c r="F226" s="32"/>
      <c r="G226" s="32"/>
      <c r="H226" s="32"/>
      <c r="I226" s="32"/>
    </row>
    <row r="227" spans="1:9" ht="18">
      <c r="A227" s="32"/>
      <c r="B227" s="65"/>
      <c r="C227" s="32"/>
      <c r="D227" s="32"/>
      <c r="E227" s="32"/>
      <c r="F227" s="32"/>
      <c r="G227" s="32"/>
      <c r="H227" s="32"/>
      <c r="I227" s="32"/>
    </row>
    <row r="228" spans="1:9" ht="18">
      <c r="A228" s="32"/>
      <c r="B228" s="65"/>
      <c r="C228" s="32"/>
      <c r="D228" s="32"/>
      <c r="E228" s="32"/>
      <c r="F228" s="32"/>
      <c r="G228" s="32"/>
      <c r="H228" s="32"/>
      <c r="I228" s="32"/>
    </row>
    <row r="229" spans="1:9" ht="18">
      <c r="A229" s="32"/>
      <c r="B229" s="65"/>
      <c r="C229" s="32"/>
      <c r="D229" s="32"/>
      <c r="E229" s="32"/>
      <c r="F229" s="32"/>
      <c r="G229" s="32"/>
      <c r="H229" s="32"/>
      <c r="I229" s="32"/>
    </row>
    <row r="230" spans="1:9" ht="18">
      <c r="A230" s="32"/>
      <c r="B230" s="65"/>
      <c r="C230" s="32"/>
      <c r="D230" s="32"/>
      <c r="E230" s="32"/>
      <c r="F230" s="32"/>
      <c r="G230" s="32"/>
      <c r="H230" s="32"/>
      <c r="I230" s="32"/>
    </row>
    <row r="231" spans="1:9" ht="18">
      <c r="A231" s="32"/>
      <c r="B231" s="65"/>
      <c r="C231" s="32"/>
      <c r="D231" s="32"/>
      <c r="E231" s="32"/>
      <c r="F231" s="32"/>
      <c r="G231" s="32"/>
      <c r="H231" s="32"/>
      <c r="I231" s="32"/>
    </row>
    <row r="232" spans="1:9" ht="18">
      <c r="A232" s="32"/>
      <c r="B232" s="65"/>
      <c r="C232" s="32"/>
      <c r="D232" s="32"/>
      <c r="E232" s="32"/>
      <c r="F232" s="32"/>
      <c r="G232" s="32"/>
      <c r="H232" s="32"/>
      <c r="I232" s="32"/>
    </row>
    <row r="233" spans="1:9" ht="18">
      <c r="A233" s="32"/>
      <c r="B233" s="65"/>
      <c r="C233" s="32"/>
      <c r="D233" s="32"/>
      <c r="E233" s="32"/>
      <c r="F233" s="32"/>
      <c r="G233" s="32"/>
      <c r="H233" s="32"/>
      <c r="I233" s="32"/>
    </row>
    <row r="234" spans="1:9" ht="18">
      <c r="A234" s="32"/>
      <c r="B234" s="65"/>
      <c r="C234" s="32"/>
      <c r="D234" s="32"/>
      <c r="E234" s="32"/>
      <c r="F234" s="32"/>
      <c r="G234" s="32"/>
      <c r="H234" s="32"/>
      <c r="I234" s="32"/>
    </row>
    <row r="235" spans="1:9" ht="18">
      <c r="A235" s="32"/>
      <c r="B235" s="65"/>
      <c r="C235" s="32"/>
      <c r="D235" s="32"/>
      <c r="E235" s="32"/>
      <c r="F235" s="32"/>
      <c r="G235" s="32"/>
      <c r="H235" s="32"/>
      <c r="I235" s="32"/>
    </row>
    <row r="236" spans="1:9" ht="18">
      <c r="A236" s="32"/>
      <c r="B236" s="65"/>
      <c r="C236" s="32"/>
      <c r="D236" s="32"/>
      <c r="E236" s="32"/>
      <c r="F236" s="32"/>
      <c r="G236" s="32"/>
      <c r="H236" s="32"/>
      <c r="I236" s="32"/>
    </row>
    <row r="237" spans="1:9" ht="18">
      <c r="A237" s="32"/>
      <c r="B237" s="65"/>
      <c r="C237" s="32"/>
      <c r="D237" s="32"/>
      <c r="E237" s="32"/>
      <c r="F237" s="32"/>
      <c r="G237" s="32"/>
      <c r="H237" s="32"/>
      <c r="I237" s="32"/>
    </row>
    <row r="238" spans="1:9" ht="18">
      <c r="A238" s="32"/>
      <c r="B238" s="65"/>
      <c r="C238" s="32"/>
      <c r="D238" s="32"/>
      <c r="E238" s="32"/>
      <c r="F238" s="32"/>
      <c r="G238" s="32"/>
      <c r="H238" s="32"/>
      <c r="I238" s="32"/>
    </row>
    <row r="239" spans="1:9" ht="18">
      <c r="A239" s="32"/>
      <c r="B239" s="65"/>
      <c r="C239" s="32"/>
      <c r="D239" s="32"/>
      <c r="E239" s="32"/>
      <c r="F239" s="32"/>
      <c r="G239" s="32"/>
      <c r="H239" s="32"/>
      <c r="I239" s="32"/>
    </row>
    <row r="240" spans="1:9" ht="18">
      <c r="A240" s="32"/>
      <c r="B240" s="65"/>
      <c r="C240" s="32"/>
      <c r="D240" s="32"/>
      <c r="E240" s="32"/>
      <c r="F240" s="32"/>
      <c r="G240" s="32"/>
      <c r="H240" s="32"/>
      <c r="I240" s="32"/>
    </row>
    <row r="241" spans="1:9" ht="18">
      <c r="A241" s="32"/>
      <c r="B241" s="65"/>
      <c r="C241" s="32"/>
      <c r="D241" s="32"/>
      <c r="E241" s="32"/>
      <c r="F241" s="32"/>
      <c r="G241" s="32"/>
      <c r="H241" s="32"/>
      <c r="I241" s="32"/>
    </row>
    <row r="242" spans="1:9" ht="18">
      <c r="A242" s="32"/>
      <c r="B242" s="65"/>
      <c r="C242" s="32"/>
      <c r="D242" s="32"/>
      <c r="E242" s="32"/>
      <c r="F242" s="32"/>
      <c r="G242" s="32"/>
      <c r="H242" s="32"/>
      <c r="I242" s="32"/>
    </row>
    <row r="243" spans="1:9" ht="18">
      <c r="A243" s="32"/>
      <c r="B243" s="65"/>
      <c r="C243" s="32"/>
      <c r="D243" s="32"/>
      <c r="E243" s="32"/>
      <c r="F243" s="32"/>
      <c r="G243" s="32"/>
      <c r="H243" s="32"/>
      <c r="I243" s="32"/>
    </row>
    <row r="244" spans="1:9" ht="18">
      <c r="A244" s="32"/>
      <c r="B244" s="65"/>
      <c r="C244" s="32"/>
      <c r="D244" s="32"/>
      <c r="E244" s="32"/>
      <c r="F244" s="32"/>
      <c r="G244" s="32"/>
      <c r="H244" s="32"/>
      <c r="I244" s="32"/>
    </row>
    <row r="245" spans="1:9" ht="18">
      <c r="A245" s="32"/>
      <c r="B245" s="65"/>
      <c r="C245" s="32"/>
      <c r="D245" s="32"/>
      <c r="E245" s="32"/>
      <c r="F245" s="32"/>
      <c r="G245" s="32"/>
      <c r="H245" s="32"/>
      <c r="I245" s="32"/>
    </row>
    <row r="246" spans="1:9" ht="18">
      <c r="A246" s="32"/>
      <c r="B246" s="65"/>
      <c r="C246" s="32"/>
      <c r="D246" s="32"/>
      <c r="E246" s="32"/>
      <c r="F246" s="32"/>
      <c r="G246" s="32"/>
      <c r="H246" s="32"/>
      <c r="I246" s="32"/>
    </row>
    <row r="247" spans="1:9" ht="18">
      <c r="A247" s="32"/>
      <c r="B247" s="65"/>
      <c r="C247" s="32"/>
      <c r="D247" s="32"/>
      <c r="E247" s="32"/>
      <c r="F247" s="32"/>
      <c r="G247" s="32"/>
      <c r="H247" s="32"/>
      <c r="I247" s="32"/>
    </row>
    <row r="248" spans="1:9" ht="18">
      <c r="A248" s="32"/>
      <c r="B248" s="65"/>
      <c r="C248" s="32"/>
      <c r="D248" s="32"/>
      <c r="E248" s="32"/>
      <c r="F248" s="32"/>
      <c r="G248" s="32"/>
      <c r="H248" s="32"/>
      <c r="I248" s="32"/>
    </row>
    <row r="249" spans="1:9" ht="18">
      <c r="A249" s="32"/>
      <c r="B249" s="65"/>
      <c r="C249" s="32"/>
      <c r="D249" s="32"/>
      <c r="E249" s="32"/>
      <c r="F249" s="32"/>
      <c r="G249" s="32"/>
      <c r="H249" s="32"/>
      <c r="I249" s="32"/>
    </row>
    <row r="250" spans="1:9" ht="18">
      <c r="A250" s="32"/>
      <c r="B250" s="65"/>
      <c r="C250" s="32"/>
      <c r="D250" s="32"/>
      <c r="E250" s="32"/>
      <c r="F250" s="32"/>
      <c r="G250" s="32"/>
      <c r="H250" s="32"/>
      <c r="I250" s="32"/>
    </row>
    <row r="251" spans="1:9" ht="18">
      <c r="A251" s="32"/>
      <c r="B251" s="65"/>
      <c r="C251" s="32"/>
      <c r="D251" s="32"/>
      <c r="E251" s="32"/>
      <c r="F251" s="32"/>
      <c r="G251" s="32"/>
      <c r="H251" s="32"/>
      <c r="I251" s="32"/>
    </row>
    <row r="252" spans="1:9" ht="18">
      <c r="A252" s="32"/>
      <c r="B252" s="65"/>
      <c r="C252" s="32"/>
      <c r="D252" s="32"/>
      <c r="E252" s="32"/>
      <c r="F252" s="32"/>
      <c r="G252" s="32"/>
      <c r="H252" s="32"/>
      <c r="I252" s="32"/>
    </row>
    <row r="253" spans="1:9" ht="18">
      <c r="A253" s="32"/>
      <c r="B253" s="65"/>
      <c r="C253" s="32"/>
      <c r="D253" s="32"/>
      <c r="E253" s="32"/>
      <c r="F253" s="32"/>
      <c r="G253" s="32"/>
      <c r="H253" s="32"/>
      <c r="I253" s="32"/>
    </row>
    <row r="254" spans="1:9" ht="18">
      <c r="A254" s="32"/>
      <c r="B254" s="65"/>
      <c r="C254" s="32"/>
      <c r="D254" s="32"/>
      <c r="E254" s="32"/>
      <c r="F254" s="32"/>
      <c r="G254" s="32"/>
      <c r="H254" s="32"/>
      <c r="I254" s="32"/>
    </row>
    <row r="255" spans="1:9" ht="18">
      <c r="A255" s="32"/>
      <c r="B255" s="65"/>
      <c r="C255" s="32"/>
      <c r="D255" s="32"/>
      <c r="E255" s="32"/>
      <c r="F255" s="32"/>
      <c r="G255" s="32"/>
      <c r="H255" s="32"/>
      <c r="I255" s="32"/>
    </row>
    <row r="256" spans="1:9" ht="18">
      <c r="A256" s="32"/>
      <c r="B256" s="65"/>
      <c r="C256" s="32"/>
      <c r="D256" s="32"/>
      <c r="E256" s="32"/>
      <c r="F256" s="32"/>
      <c r="G256" s="32"/>
      <c r="H256" s="32"/>
      <c r="I256" s="32"/>
    </row>
    <row r="257" spans="1:9" ht="18">
      <c r="A257" s="32"/>
      <c r="B257" s="65"/>
      <c r="C257" s="32"/>
      <c r="D257" s="32"/>
      <c r="E257" s="32"/>
      <c r="F257" s="32"/>
      <c r="G257" s="32"/>
      <c r="H257" s="32"/>
      <c r="I257" s="32"/>
    </row>
    <row r="258" spans="1:9" ht="18">
      <c r="A258" s="32"/>
      <c r="B258" s="65"/>
      <c r="C258" s="32"/>
      <c r="D258" s="32"/>
      <c r="E258" s="32"/>
      <c r="F258" s="32"/>
      <c r="G258" s="32"/>
      <c r="H258" s="32"/>
      <c r="I258" s="32"/>
    </row>
    <row r="259" spans="1:9" ht="18">
      <c r="A259" s="32"/>
      <c r="B259" s="65"/>
      <c r="C259" s="32"/>
      <c r="D259" s="32"/>
      <c r="E259" s="32"/>
      <c r="F259" s="32"/>
      <c r="G259" s="32"/>
      <c r="H259" s="32"/>
      <c r="I259" s="32"/>
    </row>
    <row r="260" spans="1:9" ht="18">
      <c r="A260" s="32"/>
      <c r="B260" s="65"/>
      <c r="C260" s="32"/>
      <c r="D260" s="32"/>
      <c r="E260" s="32"/>
      <c r="F260" s="32"/>
      <c r="G260" s="32"/>
      <c r="H260" s="32"/>
      <c r="I260" s="32"/>
    </row>
    <row r="261" spans="1:9" ht="18">
      <c r="A261" s="32"/>
      <c r="B261" s="65"/>
      <c r="C261" s="32"/>
      <c r="D261" s="32"/>
      <c r="E261" s="32"/>
      <c r="F261" s="32"/>
      <c r="G261" s="32"/>
      <c r="H261" s="32"/>
      <c r="I261" s="32"/>
    </row>
    <row r="262" spans="1:9" ht="18">
      <c r="A262" s="32"/>
      <c r="B262" s="65"/>
      <c r="C262" s="32"/>
      <c r="D262" s="32"/>
      <c r="E262" s="32"/>
      <c r="F262" s="32"/>
      <c r="G262" s="32"/>
      <c r="H262" s="32"/>
      <c r="I262" s="32"/>
    </row>
    <row r="263" spans="1:9" ht="18">
      <c r="A263" s="32"/>
      <c r="B263" s="65"/>
      <c r="C263" s="32"/>
      <c r="D263" s="32"/>
      <c r="E263" s="32"/>
      <c r="F263" s="32"/>
      <c r="G263" s="32"/>
      <c r="H263" s="32"/>
      <c r="I263" s="32"/>
    </row>
    <row r="264" spans="1:9" ht="18">
      <c r="A264" s="32"/>
      <c r="B264" s="65"/>
      <c r="C264" s="32"/>
      <c r="D264" s="32"/>
      <c r="E264" s="32"/>
      <c r="F264" s="32"/>
      <c r="G264" s="32"/>
      <c r="H264" s="32"/>
      <c r="I264" s="32"/>
    </row>
    <row r="265" spans="1:9" ht="18">
      <c r="A265" s="32"/>
      <c r="B265" s="65"/>
      <c r="C265" s="32"/>
      <c r="D265" s="32"/>
      <c r="E265" s="32"/>
      <c r="F265" s="32"/>
      <c r="G265" s="32"/>
      <c r="H265" s="32"/>
      <c r="I265" s="32"/>
    </row>
    <row r="266" spans="1:9" ht="18">
      <c r="A266" s="32"/>
      <c r="B266" s="65"/>
      <c r="C266" s="32"/>
      <c r="D266" s="32"/>
      <c r="E266" s="32"/>
      <c r="F266" s="32"/>
      <c r="G266" s="32"/>
      <c r="H266" s="32"/>
      <c r="I266" s="32"/>
    </row>
    <row r="267" spans="1:9" ht="18">
      <c r="A267" s="32"/>
      <c r="B267" s="65"/>
      <c r="C267" s="32"/>
      <c r="D267" s="32"/>
      <c r="E267" s="32"/>
      <c r="F267" s="32"/>
      <c r="G267" s="32"/>
      <c r="H267" s="32"/>
      <c r="I267" s="32"/>
    </row>
    <row r="268" spans="1:9" ht="18">
      <c r="A268" s="32"/>
      <c r="B268" s="65"/>
      <c r="C268" s="32"/>
      <c r="D268" s="32"/>
      <c r="E268" s="32"/>
      <c r="F268" s="32"/>
      <c r="G268" s="32"/>
      <c r="H268" s="32"/>
      <c r="I268" s="32"/>
    </row>
    <row r="269" spans="1:9" ht="18">
      <c r="A269" s="32"/>
      <c r="B269" s="65"/>
      <c r="C269" s="32"/>
      <c r="D269" s="32"/>
      <c r="E269" s="32"/>
      <c r="F269" s="32"/>
      <c r="G269" s="32"/>
      <c r="H269" s="32"/>
      <c r="I269" s="32"/>
    </row>
    <row r="270" spans="1:9" ht="18">
      <c r="A270" s="32"/>
      <c r="B270" s="65"/>
      <c r="C270" s="32"/>
      <c r="D270" s="32"/>
      <c r="E270" s="32"/>
      <c r="F270" s="32"/>
      <c r="G270" s="32"/>
      <c r="H270" s="32"/>
      <c r="I270" s="32"/>
    </row>
    <row r="271" spans="1:9" ht="18">
      <c r="A271" s="32"/>
      <c r="B271" s="65"/>
      <c r="C271" s="32"/>
      <c r="D271" s="32"/>
      <c r="E271" s="32"/>
      <c r="F271" s="32"/>
      <c r="G271" s="32"/>
      <c r="H271" s="32"/>
      <c r="I271" s="32"/>
    </row>
    <row r="272" spans="1:9" ht="18">
      <c r="A272" s="32"/>
      <c r="B272" s="65"/>
      <c r="C272" s="32"/>
      <c r="D272" s="32"/>
      <c r="E272" s="32"/>
      <c r="F272" s="32"/>
      <c r="G272" s="32"/>
      <c r="H272" s="32"/>
      <c r="I272" s="32"/>
    </row>
    <row r="273" spans="1:9" ht="18">
      <c r="A273" s="32"/>
      <c r="B273" s="65"/>
      <c r="C273" s="32"/>
      <c r="D273" s="32"/>
      <c r="E273" s="32"/>
      <c r="F273" s="32"/>
      <c r="G273" s="32"/>
      <c r="H273" s="32"/>
      <c r="I273" s="32"/>
    </row>
    <row r="274" spans="1:9" ht="18">
      <c r="A274" s="32"/>
      <c r="B274" s="65"/>
      <c r="C274" s="32"/>
      <c r="D274" s="32"/>
      <c r="E274" s="32"/>
      <c r="F274" s="32"/>
      <c r="G274" s="32"/>
      <c r="H274" s="32"/>
      <c r="I274" s="32"/>
    </row>
    <row r="275" spans="1:9" ht="18">
      <c r="A275" s="32"/>
      <c r="B275" s="65"/>
      <c r="C275" s="32"/>
      <c r="D275" s="32"/>
      <c r="E275" s="32"/>
      <c r="F275" s="32"/>
      <c r="G275" s="32"/>
      <c r="H275" s="32"/>
      <c r="I275" s="32"/>
    </row>
    <row r="276" spans="1:9" ht="18">
      <c r="A276" s="32"/>
      <c r="B276" s="65"/>
      <c r="C276" s="32"/>
      <c r="D276" s="32"/>
      <c r="E276" s="32"/>
      <c r="F276" s="32"/>
      <c r="G276" s="32"/>
      <c r="H276" s="32"/>
      <c r="I276" s="32"/>
    </row>
  </sheetData>
  <mergeCells count="13">
    <mergeCell ref="L89:L97"/>
    <mergeCell ref="L56:L64"/>
    <mergeCell ref="L81:L87"/>
    <mergeCell ref="L67:L70"/>
    <mergeCell ref="L73:L77"/>
    <mergeCell ref="L18:L24"/>
    <mergeCell ref="L27:L34"/>
    <mergeCell ref="L37:L41"/>
    <mergeCell ref="L44:L53"/>
    <mergeCell ref="G10:I10"/>
    <mergeCell ref="A10:F10"/>
    <mergeCell ref="A11:F11"/>
    <mergeCell ref="L13:L15"/>
  </mergeCells>
  <conditionalFormatting sqref="G99:I99 G88:I88 G12:J12 G17:I17 G26:I26 G36:I36 G43:I43 G55:I55 G66:I66 G72:I72 G79:I79">
    <cfRule type="cellIs" priority="1" dxfId="0" operator="between" stopIfTrue="1">
      <formula>0</formula>
      <formula>2</formula>
    </cfRule>
    <cfRule type="cellIs" priority="2" dxfId="1" operator="between" stopIfTrue="1">
      <formula>2.01</formula>
      <formula>3.5</formula>
    </cfRule>
    <cfRule type="cellIs" priority="3" dxfId="2" operator="between" stopIfTrue="1">
      <formula>3.51</formula>
      <formula>5</formula>
    </cfRule>
  </conditionalFormatting>
  <printOptions gridLines="1"/>
  <pageMargins left="0.75" right="0.75" top="1" bottom="1" header="0.5" footer="0.5"/>
  <pageSetup horizontalDpi="600" verticalDpi="600" orientation="landscape" paperSize="5" scale="45" r:id="rId2"/>
  <headerFooter alignWithMargins="0">
    <oddHeader>&amp;CBPS Post Mortem Benchmark</oddHeader>
    <oddFooter>&amp;LVirchow Krause&amp;RPage &amp;P of &amp;N</oddFooter>
  </headerFooter>
  <rowBreaks count="4" manualBreakCount="4">
    <brk id="25" max="255" man="1"/>
    <brk id="42" max="255" man="1"/>
    <brk id="65" max="255" man="1"/>
    <brk id="87" max="255" man="1"/>
  </rowBreaks>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Virchow Krause &amp; Co.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A. Ruesch</dc:creator>
  <cp:keywords/>
  <dc:description/>
  <cp:lastModifiedBy>Marc A. Ruesch</cp:lastModifiedBy>
  <cp:lastPrinted>2004-07-13T19:00:51Z</cp:lastPrinted>
  <dcterms:created xsi:type="dcterms:W3CDTF">2004-04-13T13:34:22Z</dcterms:created>
  <dcterms:modified xsi:type="dcterms:W3CDTF">2004-07-13T19:00:57Z</dcterms:modified>
  <cp:category/>
  <cp:version/>
  <cp:contentType/>
  <cp:contentStatus/>
</cp:coreProperties>
</file>