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80" yWindow="750" windowWidth="9375" windowHeight="5160" tabRatio="970"/>
  </bookViews>
  <sheets>
    <sheet name="Bid Summary" sheetId="4" r:id="rId1"/>
    <sheet name="Schedule 1 - Hardware" sheetId="2" r:id="rId2"/>
    <sheet name="Schedule 2E - ETF-Supplied CS" sheetId="31" r:id="rId3"/>
    <sheet name="Schedule 2V - Vendor-Suppplied " sheetId="3" r:id="rId4"/>
    <sheet name="Schedule 3 - Functional" sheetId="1" r:id="rId5"/>
    <sheet name="Schedule 4 - Option 1" sheetId="24" r:id="rId6"/>
    <sheet name="Schedule 5 - Option 2" sheetId="26" r:id="rId7"/>
    <sheet name="Schedule 6 - Option 3" sheetId="32" r:id="rId8"/>
    <sheet name="Schedule 7 - Option 4" sheetId="27" r:id="rId9"/>
    <sheet name="Schedule 8 - Option 5" sheetId="33" r:id="rId10"/>
    <sheet name="Schedule 9 - Cost by Phase" sheetId="22" r:id="rId11"/>
    <sheet name="Schedule 10 - Budgetary Omiss'n" sheetId="30" r:id="rId12"/>
    <sheet name="Schedule 11 - Opp's for Distinc" sheetId="34" r:id="rId13"/>
  </sheets>
  <definedNames>
    <definedName name="_xlnm.Print_Area" localSheetId="1">'Schedule 1 - Hardware'!$A$1:$G$39</definedName>
    <definedName name="_xlnm.Print_Titles" localSheetId="11">'Schedule 10 - Budgetary Omiss''n'!$1:$4</definedName>
    <definedName name="_xlnm.Print_Titles" localSheetId="12">'Schedule 11 - Opp''s for Distinc'!$1:$4</definedName>
    <definedName name="_xlnm.Print_Titles" localSheetId="2">'Schedule 2E - ETF-Supplied CS'!$1:$4</definedName>
    <definedName name="_xlnm.Print_Titles" localSheetId="3">'Schedule 2V - Vendor-Suppplied '!$1:$4</definedName>
    <definedName name="_xlnm.Print_Titles" localSheetId="4">'Schedule 3 - Functional'!$A:$A,'Schedule 3 - Functional'!$1:$6</definedName>
    <definedName name="_xlnm.Print_Titles" localSheetId="5">'Schedule 4 - Option 1'!$1:$5</definedName>
    <definedName name="_xlnm.Print_Titles" localSheetId="6">'Schedule 5 - Option 2'!$1:$5</definedName>
    <definedName name="_xlnm.Print_Titles" localSheetId="7">'Schedule 6 - Option 3'!$1:$5</definedName>
    <definedName name="Z_7C78500C_BC4F_4126_BFD4_9D3611415081_.wvu.PrintTitles" localSheetId="4" hidden="1">'Schedule 3 - Functional'!$A:$A,'Schedule 3 - Functional'!$1:$6</definedName>
    <definedName name="Z_92F2E01C_01A2_403A_8873_D01AEA0DB1D4_.wvu.PrintTitles" localSheetId="4" hidden="1">'Schedule 3 - Functional'!$A:$A,'Schedule 3 - Functional'!$1:$6</definedName>
    <definedName name="Z_EB9C43A8_A900_4245_8F92_FD6EC56B9BBF_.wvu.PrintTitles" localSheetId="4" hidden="1">'Schedule 3 - Functional'!$A:$A,'Schedule 3 - Functional'!$1:$6</definedName>
  </definedNames>
  <calcPr calcId="145621"/>
  <customWorkbookViews>
    <customWorkbookView name="Andrew Flewelling - Personal View" guid="{92F2E01C-01A2-403A-8873-D01AEA0DB1D4}" mergeInterval="0" personalView="1" maximized="1" windowWidth="1020" windowHeight="607" activeSheetId="1" showComments="commIndAndComment"/>
    <customWorkbookView name="Ben Lott - Personal View" guid="{7C78500C-BC4F-4126-BFD4-9D3611415081}" mergeInterval="0" personalView="1" maximized="1" windowWidth="1020" windowHeight="637" activeSheetId="1" showStatusbar="0"/>
    <customWorkbookView name="Cheryl Hutchins - Personal View" guid="{EB9C43A8-A900-4245-8F92-FD6EC56B9BBF}" mergeInterval="0" personalView="1" maximized="1" windowWidth="1276" windowHeight="778" activeSheetId="2" showComments="commIndAndComment"/>
  </customWorkbookViews>
</workbook>
</file>

<file path=xl/calcChain.xml><?xml version="1.0" encoding="utf-8"?>
<calcChain xmlns="http://schemas.openxmlformats.org/spreadsheetml/2006/main">
  <c r="H12" i="4" l="1"/>
  <c r="F40" i="34" l="1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0" i="30"/>
  <c r="F5" i="30"/>
  <c r="F14" i="30"/>
  <c r="F13" i="30"/>
  <c r="F12" i="30"/>
  <c r="F11" i="30"/>
  <c r="F10" i="30"/>
  <c r="F9" i="30"/>
  <c r="F8" i="30"/>
  <c r="F7" i="30"/>
  <c r="F6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D40" i="1"/>
  <c r="F15" i="4"/>
  <c r="E15" i="4"/>
  <c r="D15" i="4"/>
  <c r="H8" i="4"/>
  <c r="F41" i="34" l="1"/>
  <c r="F19" i="4"/>
  <c r="E19" i="4"/>
  <c r="D19" i="4"/>
  <c r="C19" i="4"/>
  <c r="F18" i="4"/>
  <c r="E18" i="4"/>
  <c r="D18" i="4"/>
  <c r="C18" i="4"/>
  <c r="H17" i="4"/>
  <c r="G17" i="4"/>
  <c r="F17" i="4"/>
  <c r="E17" i="4"/>
  <c r="D17" i="4"/>
  <c r="C17" i="4"/>
  <c r="F16" i="4"/>
  <c r="E16" i="4"/>
  <c r="D16" i="4"/>
  <c r="L34" i="33"/>
  <c r="F34" i="33"/>
  <c r="O33" i="33"/>
  <c r="M33" i="33"/>
  <c r="J33" i="33"/>
  <c r="G33" i="33"/>
  <c r="D33" i="33"/>
  <c r="O32" i="33"/>
  <c r="O31" i="33"/>
  <c r="O30" i="33"/>
  <c r="M28" i="33"/>
  <c r="J28" i="33"/>
  <c r="G28" i="33"/>
  <c r="D28" i="33"/>
  <c r="O27" i="33"/>
  <c r="O26" i="33"/>
  <c r="O25" i="33"/>
  <c r="O24" i="33"/>
  <c r="O23" i="33"/>
  <c r="O28" i="33" s="1"/>
  <c r="M21" i="33"/>
  <c r="J21" i="33"/>
  <c r="G21" i="33"/>
  <c r="D21" i="33"/>
  <c r="O20" i="33"/>
  <c r="O19" i="33"/>
  <c r="O18" i="33"/>
  <c r="O17" i="33"/>
  <c r="O16" i="33"/>
  <c r="O21" i="33" s="1"/>
  <c r="L14" i="33"/>
  <c r="I14" i="33"/>
  <c r="I34" i="33" s="1"/>
  <c r="F14" i="33"/>
  <c r="C14" i="33"/>
  <c r="C34" i="33" s="1"/>
  <c r="N13" i="33"/>
  <c r="M13" i="33"/>
  <c r="J13" i="33"/>
  <c r="O13" i="33" s="1"/>
  <c r="G13" i="33"/>
  <c r="D13" i="33"/>
  <c r="N12" i="33"/>
  <c r="M12" i="33"/>
  <c r="J12" i="33"/>
  <c r="O12" i="33" s="1"/>
  <c r="G12" i="33"/>
  <c r="D12" i="33"/>
  <c r="N11" i="33"/>
  <c r="M11" i="33"/>
  <c r="J11" i="33"/>
  <c r="O11" i="33" s="1"/>
  <c r="G11" i="33"/>
  <c r="D11" i="33"/>
  <c r="O10" i="33"/>
  <c r="N10" i="33"/>
  <c r="M10" i="33"/>
  <c r="J10" i="33"/>
  <c r="G10" i="33"/>
  <c r="D10" i="33"/>
  <c r="N9" i="33"/>
  <c r="M9" i="33"/>
  <c r="J9" i="33"/>
  <c r="O9" i="33" s="1"/>
  <c r="G9" i="33"/>
  <c r="D9" i="33"/>
  <c r="N8" i="33"/>
  <c r="N14" i="33" s="1"/>
  <c r="N34" i="33" s="1"/>
  <c r="M8" i="33"/>
  <c r="J8" i="33"/>
  <c r="O8" i="33" s="1"/>
  <c r="G8" i="33"/>
  <c r="D8" i="33"/>
  <c r="N7" i="33"/>
  <c r="M7" i="33"/>
  <c r="M14" i="33" s="1"/>
  <c r="M34" i="33" s="1"/>
  <c r="J7" i="33"/>
  <c r="O7" i="33" s="1"/>
  <c r="G7" i="33"/>
  <c r="G14" i="33" s="1"/>
  <c r="G34" i="33" s="1"/>
  <c r="D7" i="33"/>
  <c r="D14" i="33" s="1"/>
  <c r="D34" i="33" s="1"/>
  <c r="O13" i="32"/>
  <c r="N13" i="32"/>
  <c r="O12" i="32"/>
  <c r="N12" i="32"/>
  <c r="O11" i="32"/>
  <c r="O68" i="32" s="1"/>
  <c r="N11" i="32"/>
  <c r="N68" i="32" s="1"/>
  <c r="O10" i="32"/>
  <c r="N10" i="32"/>
  <c r="O9" i="32"/>
  <c r="N9" i="32"/>
  <c r="O8" i="32"/>
  <c r="N8" i="32"/>
  <c r="N65" i="32" s="1"/>
  <c r="O7" i="32"/>
  <c r="N7" i="32"/>
  <c r="L78" i="32"/>
  <c r="J78" i="32"/>
  <c r="G78" i="32"/>
  <c r="D78" i="32"/>
  <c r="L77" i="32"/>
  <c r="L76" i="32"/>
  <c r="L75" i="32"/>
  <c r="L74" i="32"/>
  <c r="L73" i="32"/>
  <c r="I71" i="32"/>
  <c r="F71" i="32"/>
  <c r="C71" i="32"/>
  <c r="K70" i="32"/>
  <c r="J70" i="32"/>
  <c r="G70" i="32"/>
  <c r="D70" i="32"/>
  <c r="L70" i="32" s="1"/>
  <c r="K69" i="32"/>
  <c r="J69" i="32"/>
  <c r="G69" i="32"/>
  <c r="D69" i="32"/>
  <c r="L69" i="32" s="1"/>
  <c r="L68" i="32"/>
  <c r="K68" i="32"/>
  <c r="J68" i="32"/>
  <c r="G68" i="32"/>
  <c r="D68" i="32"/>
  <c r="L67" i="32"/>
  <c r="K67" i="32"/>
  <c r="J67" i="32"/>
  <c r="G67" i="32"/>
  <c r="D67" i="32"/>
  <c r="K66" i="32"/>
  <c r="J66" i="32"/>
  <c r="L66" i="32" s="1"/>
  <c r="G66" i="32"/>
  <c r="D66" i="32"/>
  <c r="K65" i="32"/>
  <c r="J65" i="32"/>
  <c r="G65" i="32"/>
  <c r="L65" i="32" s="1"/>
  <c r="D65" i="32"/>
  <c r="K64" i="32"/>
  <c r="K71" i="32" s="1"/>
  <c r="J64" i="32"/>
  <c r="J71" i="32" s="1"/>
  <c r="G64" i="32"/>
  <c r="G71" i="32" s="1"/>
  <c r="D64" i="32"/>
  <c r="L64" i="32" s="1"/>
  <c r="J59" i="32"/>
  <c r="G59" i="32"/>
  <c r="D59" i="32"/>
  <c r="O58" i="32"/>
  <c r="O57" i="32"/>
  <c r="O76" i="32" s="1"/>
  <c r="O56" i="32"/>
  <c r="O55" i="32"/>
  <c r="O74" i="32" s="1"/>
  <c r="O54" i="32"/>
  <c r="O59" i="32" s="1"/>
  <c r="I52" i="32"/>
  <c r="F52" i="32"/>
  <c r="C52" i="32"/>
  <c r="N51" i="32"/>
  <c r="J51" i="32"/>
  <c r="G51" i="32"/>
  <c r="D51" i="32"/>
  <c r="O51" i="32" s="1"/>
  <c r="O50" i="32"/>
  <c r="N50" i="32"/>
  <c r="J50" i="32"/>
  <c r="G50" i="32"/>
  <c r="D50" i="32"/>
  <c r="N49" i="32"/>
  <c r="J49" i="32"/>
  <c r="O49" i="32" s="1"/>
  <c r="G49" i="32"/>
  <c r="D49" i="32"/>
  <c r="D52" i="32" s="1"/>
  <c r="N48" i="32"/>
  <c r="J48" i="32"/>
  <c r="O48" i="32" s="1"/>
  <c r="G48" i="32"/>
  <c r="D48" i="32"/>
  <c r="N47" i="32"/>
  <c r="N52" i="32" s="1"/>
  <c r="J47" i="32"/>
  <c r="O47" i="32" s="1"/>
  <c r="G47" i="32"/>
  <c r="D47" i="32"/>
  <c r="N46" i="32"/>
  <c r="J46" i="32"/>
  <c r="O46" i="32" s="1"/>
  <c r="G46" i="32"/>
  <c r="G52" i="32" s="1"/>
  <c r="D46" i="32"/>
  <c r="O45" i="32"/>
  <c r="N45" i="32"/>
  <c r="J45" i="32"/>
  <c r="J52" i="32" s="1"/>
  <c r="G45" i="32"/>
  <c r="D45" i="32"/>
  <c r="J40" i="32"/>
  <c r="G40" i="32"/>
  <c r="D40" i="32"/>
  <c r="O39" i="32"/>
  <c r="O77" i="32" s="1"/>
  <c r="O38" i="32"/>
  <c r="O37" i="32"/>
  <c r="O36" i="32"/>
  <c r="O35" i="32"/>
  <c r="O73" i="32" s="1"/>
  <c r="J33" i="32"/>
  <c r="I33" i="32"/>
  <c r="F33" i="32"/>
  <c r="C33" i="32"/>
  <c r="N32" i="32"/>
  <c r="J32" i="32"/>
  <c r="O32" i="32" s="1"/>
  <c r="G32" i="32"/>
  <c r="D32" i="32"/>
  <c r="N31" i="32"/>
  <c r="J31" i="32"/>
  <c r="O31" i="32" s="1"/>
  <c r="G31" i="32"/>
  <c r="D31" i="32"/>
  <c r="O30" i="32"/>
  <c r="N30" i="32"/>
  <c r="J30" i="32"/>
  <c r="G30" i="32"/>
  <c r="D30" i="32"/>
  <c r="N29" i="32"/>
  <c r="J29" i="32"/>
  <c r="O29" i="32" s="1"/>
  <c r="G29" i="32"/>
  <c r="D29" i="32"/>
  <c r="N28" i="32"/>
  <c r="J28" i="32"/>
  <c r="G28" i="32"/>
  <c r="D28" i="32"/>
  <c r="O28" i="32" s="1"/>
  <c r="O27" i="32"/>
  <c r="N27" i="32"/>
  <c r="N33" i="32" s="1"/>
  <c r="J27" i="32"/>
  <c r="G27" i="32"/>
  <c r="D27" i="32"/>
  <c r="N26" i="32"/>
  <c r="J26" i="32"/>
  <c r="O26" i="32" s="1"/>
  <c r="G26" i="32"/>
  <c r="G33" i="32" s="1"/>
  <c r="D26" i="32"/>
  <c r="D33" i="32" s="1"/>
  <c r="M21" i="32"/>
  <c r="J21" i="32"/>
  <c r="G21" i="32"/>
  <c r="D21" i="32"/>
  <c r="O20" i="32"/>
  <c r="O19" i="32"/>
  <c r="O18" i="32"/>
  <c r="O75" i="32" s="1"/>
  <c r="O17" i="32"/>
  <c r="O16" i="32"/>
  <c r="O21" i="32" s="1"/>
  <c r="L14" i="32"/>
  <c r="N70" i="32"/>
  <c r="M13" i="32"/>
  <c r="M12" i="32"/>
  <c r="M11" i="32"/>
  <c r="N67" i="32"/>
  <c r="M10" i="32"/>
  <c r="N66" i="32"/>
  <c r="M9" i="32"/>
  <c r="M8" i="32"/>
  <c r="M14" i="32" s="1"/>
  <c r="N64" i="32"/>
  <c r="M7" i="32"/>
  <c r="O77" i="26"/>
  <c r="O76" i="26"/>
  <c r="O75" i="26"/>
  <c r="O74" i="26"/>
  <c r="O78" i="26" s="1"/>
  <c r="O73" i="26"/>
  <c r="O70" i="26"/>
  <c r="N70" i="26"/>
  <c r="O69" i="26"/>
  <c r="N69" i="26"/>
  <c r="O68" i="26"/>
  <c r="N68" i="26"/>
  <c r="L77" i="26"/>
  <c r="L76" i="26"/>
  <c r="L75" i="26"/>
  <c r="L74" i="26"/>
  <c r="L73" i="26"/>
  <c r="L70" i="26"/>
  <c r="K70" i="26"/>
  <c r="L69" i="26"/>
  <c r="K69" i="26"/>
  <c r="L68" i="26"/>
  <c r="K68" i="26"/>
  <c r="L67" i="26"/>
  <c r="O67" i="26" s="1"/>
  <c r="K67" i="26"/>
  <c r="N67" i="26" s="1"/>
  <c r="K66" i="26"/>
  <c r="N66" i="26" s="1"/>
  <c r="L65" i="26"/>
  <c r="K65" i="26"/>
  <c r="K64" i="26"/>
  <c r="L64" i="26"/>
  <c r="J78" i="26"/>
  <c r="G78" i="26"/>
  <c r="L78" i="26" s="1"/>
  <c r="D78" i="26"/>
  <c r="I71" i="26"/>
  <c r="F71" i="26"/>
  <c r="C71" i="26"/>
  <c r="J70" i="26"/>
  <c r="G70" i="26"/>
  <c r="D70" i="26"/>
  <c r="J69" i="26"/>
  <c r="G69" i="26"/>
  <c r="D69" i="26"/>
  <c r="J68" i="26"/>
  <c r="G68" i="26"/>
  <c r="D68" i="26"/>
  <c r="J67" i="26"/>
  <c r="G67" i="26"/>
  <c r="D67" i="26"/>
  <c r="J66" i="26"/>
  <c r="G66" i="26"/>
  <c r="L66" i="26" s="1"/>
  <c r="O66" i="26" s="1"/>
  <c r="D66" i="26"/>
  <c r="D71" i="26" s="1"/>
  <c r="J65" i="26"/>
  <c r="G65" i="26"/>
  <c r="D65" i="26"/>
  <c r="J64" i="26"/>
  <c r="J71" i="26" s="1"/>
  <c r="G64" i="26"/>
  <c r="D64" i="26"/>
  <c r="J59" i="26"/>
  <c r="G59" i="26"/>
  <c r="D59" i="26"/>
  <c r="O58" i="26"/>
  <c r="O57" i="26"/>
  <c r="O56" i="26"/>
  <c r="O55" i="26"/>
  <c r="O54" i="26"/>
  <c r="O59" i="26" s="1"/>
  <c r="I52" i="26"/>
  <c r="F52" i="26"/>
  <c r="C52" i="26"/>
  <c r="N51" i="26"/>
  <c r="J51" i="26"/>
  <c r="O51" i="26" s="1"/>
  <c r="G51" i="26"/>
  <c r="D51" i="26"/>
  <c r="N50" i="26"/>
  <c r="J50" i="26"/>
  <c r="O50" i="26" s="1"/>
  <c r="G50" i="26"/>
  <c r="D50" i="26"/>
  <c r="O49" i="26"/>
  <c r="N49" i="26"/>
  <c r="J49" i="26"/>
  <c r="G49" i="26"/>
  <c r="D49" i="26"/>
  <c r="N48" i="26"/>
  <c r="J48" i="26"/>
  <c r="O48" i="26" s="1"/>
  <c r="G48" i="26"/>
  <c r="D48" i="26"/>
  <c r="N47" i="26"/>
  <c r="J47" i="26"/>
  <c r="O47" i="26" s="1"/>
  <c r="G47" i="26"/>
  <c r="D47" i="26"/>
  <c r="N46" i="26"/>
  <c r="N52" i="26" s="1"/>
  <c r="J46" i="26"/>
  <c r="O46" i="26" s="1"/>
  <c r="G46" i="26"/>
  <c r="D46" i="26"/>
  <c r="N45" i="26"/>
  <c r="J45" i="26"/>
  <c r="O45" i="26" s="1"/>
  <c r="G45" i="26"/>
  <c r="G52" i="26" s="1"/>
  <c r="D45" i="26"/>
  <c r="D52" i="26" s="1"/>
  <c r="O39" i="26"/>
  <c r="O38" i="26"/>
  <c r="O37" i="26"/>
  <c r="O36" i="26"/>
  <c r="O40" i="26" s="1"/>
  <c r="O35" i="26"/>
  <c r="O32" i="26"/>
  <c r="N32" i="26"/>
  <c r="O31" i="26"/>
  <c r="N31" i="26"/>
  <c r="O30" i="26"/>
  <c r="N30" i="26"/>
  <c r="O29" i="26"/>
  <c r="N29" i="26"/>
  <c r="O28" i="26"/>
  <c r="N28" i="26"/>
  <c r="N27" i="26"/>
  <c r="N65" i="26" s="1"/>
  <c r="O26" i="26"/>
  <c r="N26" i="26"/>
  <c r="J40" i="26"/>
  <c r="G40" i="26"/>
  <c r="D40" i="26"/>
  <c r="I33" i="26"/>
  <c r="F33" i="26"/>
  <c r="C33" i="26"/>
  <c r="J32" i="26"/>
  <c r="G32" i="26"/>
  <c r="D32" i="26"/>
  <c r="J31" i="26"/>
  <c r="G31" i="26"/>
  <c r="D31" i="26"/>
  <c r="J30" i="26"/>
  <c r="G30" i="26"/>
  <c r="D30" i="26"/>
  <c r="J29" i="26"/>
  <c r="G29" i="26"/>
  <c r="D29" i="26"/>
  <c r="D33" i="26" s="1"/>
  <c r="J28" i="26"/>
  <c r="G28" i="26"/>
  <c r="D28" i="26"/>
  <c r="J27" i="26"/>
  <c r="G27" i="26"/>
  <c r="D27" i="26"/>
  <c r="J26" i="26"/>
  <c r="G26" i="26"/>
  <c r="G33" i="26" s="1"/>
  <c r="D26" i="26"/>
  <c r="J74" i="1"/>
  <c r="I74" i="1"/>
  <c r="G74" i="1"/>
  <c r="F74" i="1"/>
  <c r="C74" i="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75" i="31" s="1"/>
  <c r="O27" i="26" l="1"/>
  <c r="O65" i="26" s="1"/>
  <c r="F41" i="30"/>
  <c r="O14" i="33"/>
  <c r="O34" i="33" s="1"/>
  <c r="J14" i="33"/>
  <c r="J34" i="33" s="1"/>
  <c r="N69" i="32"/>
  <c r="O64" i="32"/>
  <c r="O78" i="32"/>
  <c r="N71" i="32"/>
  <c r="O67" i="32"/>
  <c r="L71" i="32"/>
  <c r="O65" i="32"/>
  <c r="O33" i="32"/>
  <c r="O69" i="32"/>
  <c r="O52" i="32"/>
  <c r="O70" i="32"/>
  <c r="D71" i="32"/>
  <c r="O66" i="32"/>
  <c r="O40" i="32"/>
  <c r="N14" i="32"/>
  <c r="J33" i="26"/>
  <c r="G71" i="26"/>
  <c r="K71" i="26"/>
  <c r="L71" i="26"/>
  <c r="O52" i="26"/>
  <c r="J52" i="26"/>
  <c r="N33" i="26"/>
  <c r="O33" i="26"/>
  <c r="G16" i="4" s="1"/>
  <c r="G22" i="4" s="1"/>
  <c r="O14" i="32" l="1"/>
  <c r="O71" i="32"/>
  <c r="O79" i="32" s="1"/>
  <c r="O31" i="27" l="1"/>
  <c r="O32" i="27"/>
  <c r="O30" i="27"/>
  <c r="O24" i="27"/>
  <c r="O25" i="27"/>
  <c r="O26" i="27"/>
  <c r="O27" i="27"/>
  <c r="O23" i="27"/>
  <c r="O17" i="27"/>
  <c r="O18" i="27"/>
  <c r="O19" i="27"/>
  <c r="O20" i="27"/>
  <c r="O16" i="27"/>
  <c r="N8" i="27"/>
  <c r="O8" i="27"/>
  <c r="N9" i="27"/>
  <c r="O9" i="27"/>
  <c r="N10" i="27"/>
  <c r="O10" i="27"/>
  <c r="N11" i="27"/>
  <c r="O11" i="27"/>
  <c r="N12" i="27"/>
  <c r="O12" i="27"/>
  <c r="N13" i="27"/>
  <c r="O13" i="27"/>
  <c r="N7" i="27"/>
  <c r="O17" i="26"/>
  <c r="O18" i="26"/>
  <c r="O19" i="26"/>
  <c r="O20" i="26"/>
  <c r="O16" i="26"/>
  <c r="O21" i="26" s="1"/>
  <c r="N8" i="26"/>
  <c r="O8" i="26"/>
  <c r="N9" i="26"/>
  <c r="O9" i="26"/>
  <c r="N10" i="26"/>
  <c r="O10" i="26"/>
  <c r="N11" i="26"/>
  <c r="O11" i="26"/>
  <c r="N12" i="26"/>
  <c r="O12" i="26"/>
  <c r="N13" i="26"/>
  <c r="O13" i="26"/>
  <c r="N7" i="26"/>
  <c r="N64" i="26" s="1"/>
  <c r="N71" i="26" s="1"/>
  <c r="O31" i="24"/>
  <c r="O32" i="24"/>
  <c r="O30" i="24"/>
  <c r="O33" i="24" s="1"/>
  <c r="O24" i="24"/>
  <c r="O25" i="24"/>
  <c r="O26" i="24"/>
  <c r="O27" i="24"/>
  <c r="O23" i="24"/>
  <c r="O28" i="24" s="1"/>
  <c r="O17" i="24"/>
  <c r="O18" i="24"/>
  <c r="O19" i="24"/>
  <c r="O20" i="24"/>
  <c r="O16" i="24"/>
  <c r="O21" i="24" s="1"/>
  <c r="N8" i="24"/>
  <c r="O8" i="24"/>
  <c r="N9" i="24"/>
  <c r="O9" i="24"/>
  <c r="N10" i="24"/>
  <c r="N11" i="24"/>
  <c r="O11" i="24"/>
  <c r="N12" i="24"/>
  <c r="O12" i="24"/>
  <c r="N13" i="24"/>
  <c r="O13" i="24"/>
  <c r="N7" i="24"/>
  <c r="N70" i="1"/>
  <c r="N71" i="1"/>
  <c r="N72" i="1"/>
  <c r="N69" i="1"/>
  <c r="N64" i="1"/>
  <c r="N65" i="1"/>
  <c r="N66" i="1"/>
  <c r="N63" i="1"/>
  <c r="N58" i="1"/>
  <c r="N59" i="1"/>
  <c r="N60" i="1"/>
  <c r="N57" i="1"/>
  <c r="N52" i="1"/>
  <c r="N53" i="1"/>
  <c r="N54" i="1"/>
  <c r="N51" i="1"/>
  <c r="N46" i="1"/>
  <c r="N47" i="1"/>
  <c r="N48" i="1"/>
  <c r="N45" i="1"/>
  <c r="N39" i="1"/>
  <c r="N40" i="1"/>
  <c r="N41" i="1"/>
  <c r="N38" i="1"/>
  <c r="N33" i="1"/>
  <c r="N34" i="1"/>
  <c r="N35" i="1"/>
  <c r="N32" i="1"/>
  <c r="N27" i="1"/>
  <c r="N28" i="1"/>
  <c r="N29" i="1"/>
  <c r="N26" i="1"/>
  <c r="N21" i="1"/>
  <c r="N22" i="1"/>
  <c r="N23" i="1"/>
  <c r="N20" i="1"/>
  <c r="N17" i="1"/>
  <c r="N15" i="1"/>
  <c r="N16" i="1"/>
  <c r="N14" i="1"/>
  <c r="N9" i="1"/>
  <c r="N10" i="1"/>
  <c r="N11" i="1"/>
  <c r="N8" i="1"/>
  <c r="N43" i="1" l="1"/>
  <c r="G48" i="3"/>
  <c r="G49" i="3"/>
  <c r="G50" i="3"/>
  <c r="G51" i="3"/>
  <c r="G52" i="3"/>
  <c r="G53" i="3"/>
  <c r="G54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D69" i="1"/>
  <c r="G8" i="1"/>
  <c r="D7" i="26"/>
  <c r="H36" i="4" l="1"/>
  <c r="A36" i="4"/>
  <c r="H35" i="4"/>
  <c r="A35" i="4"/>
  <c r="H34" i="4"/>
  <c r="A34" i="4"/>
  <c r="H33" i="4"/>
  <c r="A33" i="4"/>
  <c r="H29" i="4"/>
  <c r="H30" i="4"/>
  <c r="H31" i="4"/>
  <c r="H32" i="4"/>
  <c r="A29" i="4"/>
  <c r="A30" i="4"/>
  <c r="A31" i="4"/>
  <c r="A32" i="4"/>
  <c r="H28" i="4"/>
  <c r="A28" i="4"/>
  <c r="A27" i="4"/>
  <c r="H27" i="4"/>
  <c r="M33" i="27"/>
  <c r="J33" i="27"/>
  <c r="G33" i="27"/>
  <c r="D33" i="27"/>
  <c r="O33" i="27"/>
  <c r="M28" i="27"/>
  <c r="J28" i="27"/>
  <c r="G28" i="27"/>
  <c r="D28" i="27"/>
  <c r="M21" i="27"/>
  <c r="J21" i="27"/>
  <c r="G21" i="27"/>
  <c r="D21" i="27"/>
  <c r="O21" i="27"/>
  <c r="L14" i="27"/>
  <c r="L34" i="27" s="1"/>
  <c r="I14" i="27"/>
  <c r="I34" i="27" s="1"/>
  <c r="F14" i="27"/>
  <c r="F34" i="27" s="1"/>
  <c r="C14" i="27"/>
  <c r="C34" i="27" s="1"/>
  <c r="M13" i="27"/>
  <c r="J13" i="27"/>
  <c r="G13" i="27"/>
  <c r="D13" i="27"/>
  <c r="M12" i="27"/>
  <c r="J12" i="27"/>
  <c r="G12" i="27"/>
  <c r="D12" i="27"/>
  <c r="M11" i="27"/>
  <c r="J11" i="27"/>
  <c r="G11" i="27"/>
  <c r="D11" i="27"/>
  <c r="M10" i="27"/>
  <c r="J10" i="27"/>
  <c r="G10" i="27"/>
  <c r="D10" i="27"/>
  <c r="M9" i="27"/>
  <c r="J9" i="27"/>
  <c r="G9" i="27"/>
  <c r="D9" i="27"/>
  <c r="M8" i="27"/>
  <c r="J8" i="27"/>
  <c r="G8" i="27"/>
  <c r="D8" i="27"/>
  <c r="N14" i="27"/>
  <c r="N34" i="27" s="1"/>
  <c r="M7" i="27"/>
  <c r="J7" i="27"/>
  <c r="J14" i="27" s="1"/>
  <c r="G7" i="27"/>
  <c r="D7" i="27"/>
  <c r="M21" i="26"/>
  <c r="J21" i="26"/>
  <c r="G21" i="26"/>
  <c r="D21" i="26"/>
  <c r="L14" i="26"/>
  <c r="I14" i="26"/>
  <c r="F14" i="26"/>
  <c r="C14" i="26"/>
  <c r="M13" i="26"/>
  <c r="J13" i="26"/>
  <c r="G13" i="26"/>
  <c r="D13" i="26"/>
  <c r="M12" i="26"/>
  <c r="J12" i="26"/>
  <c r="G12" i="26"/>
  <c r="D12" i="26"/>
  <c r="M11" i="26"/>
  <c r="J11" i="26"/>
  <c r="G11" i="26"/>
  <c r="D11" i="26"/>
  <c r="M10" i="26"/>
  <c r="J10" i="26"/>
  <c r="G10" i="26"/>
  <c r="D10" i="26"/>
  <c r="M9" i="26"/>
  <c r="J9" i="26"/>
  <c r="G9" i="26"/>
  <c r="D9" i="26"/>
  <c r="M8" i="26"/>
  <c r="J8" i="26"/>
  <c r="G8" i="26"/>
  <c r="D8" i="26"/>
  <c r="M7" i="26"/>
  <c r="J7" i="26"/>
  <c r="G7" i="26"/>
  <c r="D7" i="24"/>
  <c r="G7" i="24"/>
  <c r="G14" i="24" s="1"/>
  <c r="J7" i="24"/>
  <c r="J14" i="24" s="1"/>
  <c r="M7" i="24"/>
  <c r="D8" i="24"/>
  <c r="G8" i="24"/>
  <c r="J8" i="24"/>
  <c r="M8" i="24"/>
  <c r="D9" i="24"/>
  <c r="G9" i="24"/>
  <c r="J9" i="24"/>
  <c r="M9" i="24"/>
  <c r="D10" i="24"/>
  <c r="O10" i="24" s="1"/>
  <c r="G10" i="24"/>
  <c r="J10" i="24"/>
  <c r="M10" i="24"/>
  <c r="D11" i="24"/>
  <c r="G11" i="24"/>
  <c r="J11" i="24"/>
  <c r="M11" i="24"/>
  <c r="D12" i="24"/>
  <c r="G12" i="24"/>
  <c r="J12" i="24"/>
  <c r="M12" i="24"/>
  <c r="D13" i="24"/>
  <c r="G13" i="24"/>
  <c r="J13" i="24"/>
  <c r="M13" i="24"/>
  <c r="C14" i="24"/>
  <c r="C34" i="24" s="1"/>
  <c r="F14" i="24"/>
  <c r="F34" i="24" s="1"/>
  <c r="I14" i="24"/>
  <c r="I34" i="24" s="1"/>
  <c r="L14" i="24"/>
  <c r="L34" i="24" s="1"/>
  <c r="D21" i="24"/>
  <c r="G21" i="24"/>
  <c r="J21" i="24"/>
  <c r="M21" i="24"/>
  <c r="D28" i="24"/>
  <c r="G28" i="24"/>
  <c r="J28" i="24"/>
  <c r="M28" i="24"/>
  <c r="D33" i="24"/>
  <c r="G33" i="24"/>
  <c r="J33" i="24"/>
  <c r="M33" i="24"/>
  <c r="O77" i="1"/>
  <c r="O76" i="1"/>
  <c r="D11" i="4"/>
  <c r="C11" i="4"/>
  <c r="E11" i="4"/>
  <c r="F11" i="4"/>
  <c r="F10" i="4"/>
  <c r="E10" i="4"/>
  <c r="D10" i="4"/>
  <c r="C10" i="4"/>
  <c r="J69" i="1"/>
  <c r="G69" i="1"/>
  <c r="G73" i="1" s="1"/>
  <c r="J70" i="1"/>
  <c r="G70" i="1"/>
  <c r="D70" i="1"/>
  <c r="J71" i="1"/>
  <c r="G71" i="1"/>
  <c r="D71" i="1"/>
  <c r="D73" i="1" s="1"/>
  <c r="J72" i="1"/>
  <c r="G72" i="1"/>
  <c r="D72" i="1"/>
  <c r="M63" i="1"/>
  <c r="O63" i="1" s="1"/>
  <c r="M64" i="1"/>
  <c r="O64" i="1" s="1"/>
  <c r="M65" i="1"/>
  <c r="O65" i="1" s="1"/>
  <c r="M66" i="1"/>
  <c r="O66" i="1" s="1"/>
  <c r="J57" i="1"/>
  <c r="J61" i="1" s="1"/>
  <c r="G57" i="1"/>
  <c r="D57" i="1"/>
  <c r="D61" i="1" s="1"/>
  <c r="J58" i="1"/>
  <c r="G58" i="1"/>
  <c r="D58" i="1"/>
  <c r="J59" i="1"/>
  <c r="G59" i="1"/>
  <c r="D59" i="1"/>
  <c r="J60" i="1"/>
  <c r="G60" i="1"/>
  <c r="D60" i="1"/>
  <c r="J51" i="1"/>
  <c r="G51" i="1"/>
  <c r="D51" i="1"/>
  <c r="J52" i="1"/>
  <c r="G52" i="1"/>
  <c r="D52" i="1"/>
  <c r="J53" i="1"/>
  <c r="G53" i="1"/>
  <c r="G55" i="1" s="1"/>
  <c r="D53" i="1"/>
  <c r="J54" i="1"/>
  <c r="G54" i="1"/>
  <c r="D54" i="1"/>
  <c r="J45" i="1"/>
  <c r="J49" i="1" s="1"/>
  <c r="G45" i="1"/>
  <c r="D45" i="1"/>
  <c r="D49" i="1" s="1"/>
  <c r="J46" i="1"/>
  <c r="G46" i="1"/>
  <c r="D46" i="1"/>
  <c r="J47" i="1"/>
  <c r="G47" i="1"/>
  <c r="D47" i="1"/>
  <c r="J48" i="1"/>
  <c r="G48" i="1"/>
  <c r="D48" i="1"/>
  <c r="J38" i="1"/>
  <c r="G38" i="1"/>
  <c r="D38" i="1"/>
  <c r="J39" i="1"/>
  <c r="G39" i="1"/>
  <c r="D39" i="1"/>
  <c r="J40" i="1"/>
  <c r="G40" i="1"/>
  <c r="J41" i="1"/>
  <c r="O41" i="1" s="1"/>
  <c r="G41" i="1"/>
  <c r="D41" i="1"/>
  <c r="O42" i="1"/>
  <c r="J32" i="1"/>
  <c r="J36" i="1" s="1"/>
  <c r="G32" i="1"/>
  <c r="D32" i="1"/>
  <c r="D36" i="1" s="1"/>
  <c r="J33" i="1"/>
  <c r="G33" i="1"/>
  <c r="G36" i="1" s="1"/>
  <c r="D33" i="1"/>
  <c r="J34" i="1"/>
  <c r="G34" i="1"/>
  <c r="D34" i="1"/>
  <c r="J35" i="1"/>
  <c r="G35" i="1"/>
  <c r="D35" i="1"/>
  <c r="J26" i="1"/>
  <c r="J30" i="1" s="1"/>
  <c r="G26" i="1"/>
  <c r="D26" i="1"/>
  <c r="J27" i="1"/>
  <c r="G27" i="1"/>
  <c r="D27" i="1"/>
  <c r="J28" i="1"/>
  <c r="G28" i="1"/>
  <c r="D28" i="1"/>
  <c r="D30" i="1" s="1"/>
  <c r="J29" i="1"/>
  <c r="G29" i="1"/>
  <c r="D29" i="1"/>
  <c r="J20" i="1"/>
  <c r="G20" i="1"/>
  <c r="D20" i="1"/>
  <c r="J21" i="1"/>
  <c r="G21" i="1"/>
  <c r="G24" i="1" s="1"/>
  <c r="D21" i="1"/>
  <c r="J22" i="1"/>
  <c r="G22" i="1"/>
  <c r="D22" i="1"/>
  <c r="J23" i="1"/>
  <c r="G23" i="1"/>
  <c r="D23" i="1"/>
  <c r="D24" i="1" s="1"/>
  <c r="J14" i="1"/>
  <c r="J18" i="1" s="1"/>
  <c r="G14" i="1"/>
  <c r="D14" i="1"/>
  <c r="J15" i="1"/>
  <c r="G15" i="1"/>
  <c r="D15" i="1"/>
  <c r="J16" i="1"/>
  <c r="G16" i="1"/>
  <c r="D16" i="1"/>
  <c r="J17" i="1"/>
  <c r="G17" i="1"/>
  <c r="D17" i="1"/>
  <c r="J8" i="1"/>
  <c r="D8" i="1"/>
  <c r="J9" i="1"/>
  <c r="G9" i="1"/>
  <c r="D9" i="1"/>
  <c r="J10" i="1"/>
  <c r="G10" i="1"/>
  <c r="D10" i="1"/>
  <c r="J11" i="1"/>
  <c r="G11" i="1"/>
  <c r="D11" i="1"/>
  <c r="N55" i="1"/>
  <c r="N30" i="1"/>
  <c r="G12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5" i="3"/>
  <c r="G6" i="3"/>
  <c r="G7" i="3"/>
  <c r="G26" i="3"/>
  <c r="G27" i="3"/>
  <c r="G28" i="3"/>
  <c r="G29" i="3"/>
  <c r="G30" i="3"/>
  <c r="G31" i="3"/>
  <c r="G32" i="3"/>
  <c r="G47" i="3"/>
  <c r="B17" i="22"/>
  <c r="L67" i="1"/>
  <c r="L74" i="1" s="1"/>
  <c r="I24" i="1"/>
  <c r="F24" i="1"/>
  <c r="C24" i="1"/>
  <c r="I73" i="1"/>
  <c r="I61" i="1"/>
  <c r="I55" i="1"/>
  <c r="I49" i="1"/>
  <c r="I43" i="1"/>
  <c r="I36" i="1"/>
  <c r="I30" i="1"/>
  <c r="I18" i="1"/>
  <c r="I12" i="1"/>
  <c r="F73" i="1"/>
  <c r="F61" i="1"/>
  <c r="F55" i="1"/>
  <c r="F49" i="1"/>
  <c r="F43" i="1"/>
  <c r="F36" i="1"/>
  <c r="F30" i="1"/>
  <c r="F18" i="1"/>
  <c r="F12" i="1"/>
  <c r="C73" i="1"/>
  <c r="C61" i="1"/>
  <c r="C55" i="1"/>
  <c r="C49" i="1"/>
  <c r="C43" i="1"/>
  <c r="C36" i="1"/>
  <c r="C30" i="1"/>
  <c r="C18" i="1"/>
  <c r="C12" i="1"/>
  <c r="G55" i="3" l="1"/>
  <c r="O58" i="1"/>
  <c r="O16" i="1"/>
  <c r="O28" i="1"/>
  <c r="O23" i="1"/>
  <c r="O11" i="1"/>
  <c r="O27" i="1"/>
  <c r="O39" i="1"/>
  <c r="O52" i="1"/>
  <c r="O22" i="1"/>
  <c r="O47" i="1"/>
  <c r="O59" i="1"/>
  <c r="O71" i="1"/>
  <c r="O21" i="1"/>
  <c r="O70" i="1"/>
  <c r="O40" i="1"/>
  <c r="O53" i="1"/>
  <c r="O35" i="1"/>
  <c r="O48" i="1"/>
  <c r="O72" i="1"/>
  <c r="J12" i="1"/>
  <c r="O15" i="1"/>
  <c r="D18" i="1"/>
  <c r="O34" i="1"/>
  <c r="O10" i="1"/>
  <c r="O17" i="1"/>
  <c r="G18" i="1"/>
  <c r="O29" i="1"/>
  <c r="G30" i="1"/>
  <c r="G43" i="1"/>
  <c r="O54" i="1"/>
  <c r="O46" i="1"/>
  <c r="O9" i="1"/>
  <c r="D12" i="1"/>
  <c r="O60" i="1"/>
  <c r="O33" i="1"/>
  <c r="O36" i="1" s="1"/>
  <c r="H11" i="4"/>
  <c r="J34" i="27"/>
  <c r="D14" i="27"/>
  <c r="D34" i="27" s="1"/>
  <c r="O7" i="27"/>
  <c r="O14" i="27" s="1"/>
  <c r="O7" i="26"/>
  <c r="O7" i="24"/>
  <c r="O14" i="24" s="1"/>
  <c r="O34" i="24" s="1"/>
  <c r="O69" i="1"/>
  <c r="O57" i="1"/>
  <c r="O61" i="1" s="1"/>
  <c r="O51" i="1"/>
  <c r="O45" i="1"/>
  <c r="O38" i="1"/>
  <c r="O32" i="1"/>
  <c r="O26" i="1"/>
  <c r="O20" i="1"/>
  <c r="O14" i="1"/>
  <c r="O18" i="1" s="1"/>
  <c r="O8" i="1"/>
  <c r="J24" i="1"/>
  <c r="J73" i="1"/>
  <c r="N14" i="24"/>
  <c r="N34" i="24" s="1"/>
  <c r="D14" i="24"/>
  <c r="D34" i="24" s="1"/>
  <c r="C15" i="4" s="1"/>
  <c r="H15" i="4" s="1"/>
  <c r="M14" i="24"/>
  <c r="G14" i="26"/>
  <c r="M14" i="26"/>
  <c r="G14" i="27"/>
  <c r="G34" i="27" s="1"/>
  <c r="M14" i="27"/>
  <c r="M34" i="27" s="1"/>
  <c r="O28" i="27"/>
  <c r="J34" i="24"/>
  <c r="N18" i="1"/>
  <c r="M34" i="24"/>
  <c r="G34" i="24"/>
  <c r="G32" i="2"/>
  <c r="N67" i="1"/>
  <c r="N74" i="1" s="1"/>
  <c r="N24" i="1"/>
  <c r="N49" i="1"/>
  <c r="N73" i="1"/>
  <c r="G49" i="1"/>
  <c r="G61" i="1"/>
  <c r="N12" i="1"/>
  <c r="N36" i="1"/>
  <c r="N61" i="1"/>
  <c r="D43" i="1"/>
  <c r="D74" i="1" s="1"/>
  <c r="O43" i="1"/>
  <c r="D55" i="1"/>
  <c r="D14" i="26"/>
  <c r="C16" i="4" s="1"/>
  <c r="H16" i="4" s="1"/>
  <c r="J14" i="26"/>
  <c r="N14" i="26"/>
  <c r="O67" i="1"/>
  <c r="J43" i="1"/>
  <c r="J55" i="1"/>
  <c r="M67" i="1"/>
  <c r="M74" i="1" s="1"/>
  <c r="H22" i="4" l="1"/>
  <c r="O14" i="26"/>
  <c r="O64" i="26"/>
  <c r="O71" i="26" s="1"/>
  <c r="O79" i="26" s="1"/>
  <c r="O74" i="1"/>
  <c r="C8" i="4"/>
  <c r="F22" i="4"/>
  <c r="O73" i="1"/>
  <c r="O30" i="1"/>
  <c r="O49" i="1"/>
  <c r="O55" i="1"/>
  <c r="D22" i="4"/>
  <c r="E22" i="4"/>
  <c r="F9" i="4"/>
  <c r="F12" i="4" s="1"/>
  <c r="O34" i="27"/>
  <c r="H20" i="4"/>
  <c r="H19" i="4"/>
  <c r="C9" i="4"/>
  <c r="O24" i="1"/>
  <c r="O12" i="1"/>
  <c r="G78" i="1"/>
  <c r="H18" i="4"/>
  <c r="C22" i="4"/>
  <c r="J78" i="1"/>
  <c r="C12" i="4" l="1"/>
  <c r="C24" i="4" s="1"/>
  <c r="M78" i="1"/>
  <c r="H10" i="4"/>
  <c r="F24" i="4"/>
  <c r="D78" i="1"/>
  <c r="O78" i="1" s="1"/>
  <c r="D9" i="4"/>
  <c r="E9" i="4"/>
  <c r="E12" i="4" l="1"/>
  <c r="E24" i="4" s="1"/>
  <c r="D12" i="4"/>
  <c r="D24" i="4" s="1"/>
  <c r="G12" i="4"/>
  <c r="G24" i="4" s="1"/>
  <c r="H9" i="4"/>
  <c r="H24" i="4" s="1"/>
</calcChain>
</file>

<file path=xl/sharedStrings.xml><?xml version="1.0" encoding="utf-8"?>
<sst xmlns="http://schemas.openxmlformats.org/spreadsheetml/2006/main" count="584" uniqueCount="138">
  <si>
    <t>Cost Element</t>
  </si>
  <si>
    <t>Total</t>
  </si>
  <si>
    <t>Requirements Analysis</t>
  </si>
  <si>
    <t>$/hr</t>
  </si>
  <si>
    <t>Hours</t>
  </si>
  <si>
    <t>Total Cost</t>
  </si>
  <si>
    <t>Total Hours</t>
  </si>
  <si>
    <t>Position:</t>
  </si>
  <si>
    <t>Subtotal</t>
  </si>
  <si>
    <t>Document Preparation</t>
  </si>
  <si>
    <t>Training</t>
  </si>
  <si>
    <t>Other Support Services</t>
  </si>
  <si>
    <t>Software Modifications Development</t>
  </si>
  <si>
    <t>Integration</t>
  </si>
  <si>
    <t>Testing</t>
  </si>
  <si>
    <t>Project Management</t>
  </si>
  <si>
    <t>Conversion and Bridging</t>
  </si>
  <si>
    <t>NOTE:  All hourly rates quoted must be fully "loaded" to capture all direct and overhead expenses, travel, per diem, and any other travel-related expenses.</t>
  </si>
  <si>
    <t>Year 1</t>
  </si>
  <si>
    <t>Year 2</t>
  </si>
  <si>
    <t xml:space="preserve">Year 3 </t>
  </si>
  <si>
    <t>Services</t>
  </si>
  <si>
    <t>Project Element</t>
  </si>
  <si>
    <t>Year 3</t>
  </si>
  <si>
    <t>Totals</t>
  </si>
  <si>
    <t>Incremental Costs</t>
  </si>
  <si>
    <t>Warranty Period</t>
  </si>
  <si>
    <t>Hardware and Commodity Software Installation and Configuration</t>
  </si>
  <si>
    <t>ITEM NO</t>
  </si>
  <si>
    <t>QTY</t>
  </si>
  <si>
    <t>MANUFACTURER</t>
  </si>
  <si>
    <t>MODEL</t>
  </si>
  <si>
    <t>DESCRIPTION</t>
  </si>
  <si>
    <t>UNIT COST</t>
  </si>
  <si>
    <t>TOTAL</t>
  </si>
  <si>
    <t>#</t>
  </si>
  <si>
    <t>Sequential item number</t>
  </si>
  <si>
    <t>Quantity - how many are required</t>
  </si>
  <si>
    <t>Who the manufacturer is</t>
  </si>
  <si>
    <t>Specific model number</t>
  </si>
  <si>
    <t>Item description</t>
  </si>
  <si>
    <t># OF COPIES</t>
  </si>
  <si>
    <t># of copies / licenses required</t>
  </si>
  <si>
    <t>Cost of 1 unit (including all ancillary charges for freight, insurance while in transit, etc.)</t>
  </si>
  <si>
    <t>Estimated cost of 1 copy / license (including all ancillary charges for freight, insurance while in transit, etc.)</t>
  </si>
  <si>
    <t>Project Phase</t>
  </si>
  <si>
    <t xml:space="preserve">Cost </t>
  </si>
  <si>
    <t>Phase 5: ____________________________</t>
  </si>
  <si>
    <t>Phase 1: Detailed Work Plan</t>
  </si>
  <si>
    <t xml:space="preserve">Hardware </t>
  </si>
  <si>
    <t>Phase 3: Infrastructure installation and configuration</t>
  </si>
  <si>
    <t>TBS</t>
  </si>
  <si>
    <t>LOB Application Software Warranty for 12 Months after Final Acceptance (Maintenance and Support)</t>
  </si>
  <si>
    <t>Warranty / Post Warranty Period</t>
  </si>
  <si>
    <t>Phase 4a: ____________________________</t>
  </si>
  <si>
    <t>Phase 4b: ____________________________</t>
  </si>
  <si>
    <t>Phase 4c: ____________________________</t>
  </si>
  <si>
    <t xml:space="preserve">Phase 2: Detailed requirements document, a revised detailed work plan, Development Methodology Overview – End User document, etc. </t>
  </si>
  <si>
    <t>GRAND TOTAL</t>
  </si>
  <si>
    <t>Services Total</t>
  </si>
  <si>
    <t>Other Costs</t>
  </si>
  <si>
    <t>LOB Application License Fee</t>
  </si>
  <si>
    <t>Source Code</t>
  </si>
  <si>
    <t>Optional Project Elements (through implementation and warranty period)</t>
  </si>
  <si>
    <t>GRAND TOTALS</t>
  </si>
  <si>
    <t>Miscellaneous Costs (if any)</t>
  </si>
  <si>
    <t>Additional Commodity Software (if any)</t>
  </si>
  <si>
    <t>Additional Hardware (if any)</t>
  </si>
  <si>
    <t xml:space="preserve"> Warranty Period</t>
  </si>
  <si>
    <t>Year 3 Cost</t>
  </si>
  <si>
    <t>Year 2 Cost</t>
  </si>
  <si>
    <t>Year 1 Cost</t>
  </si>
  <si>
    <t>NOTE:  All hourly rates quoted must be fully "loaded" to capture all reimbursable travel-related expenses.</t>
  </si>
  <si>
    <t>Vendor's Firm Fixed Price Cost Proposal</t>
  </si>
  <si>
    <t>(The vendor should replicate this table as necessary to account for all components.)</t>
  </si>
  <si>
    <t>Vendor's Fixed Price Cost Proposal</t>
  </si>
  <si>
    <t>Vendor: _________________________________________________</t>
  </si>
  <si>
    <t>Functional Project Elements</t>
  </si>
  <si>
    <t>TOTAL - Functional</t>
  </si>
  <si>
    <t>GRAND TOTAL - FUNCTIONAL + OPTIONS</t>
  </si>
  <si>
    <t>Vendor's Firm Fixed Price Cost Proposal for Functional Project Elements</t>
  </si>
  <si>
    <t>TOTAL – Options</t>
  </si>
  <si>
    <t>Year 7</t>
  </si>
  <si>
    <t xml:space="preserve">Wisconsin Department of Employee Trust Funds - Schedule 1
Hardware Costs for Functional Project Elements
Vendor's Firm Fixed-Price Cost Proposal
</t>
  </si>
  <si>
    <t>Wisconsin Department of Employee Trust Funds - Schedule 3</t>
  </si>
  <si>
    <t>Option 1 – Savings from Offshore Development</t>
  </si>
  <si>
    <t>Wisconsin Department of Employee Trust Funds - Schedule 4
Option 1 - Savings from Offshore Development</t>
  </si>
  <si>
    <t>Wisconsin Department of Employee Trust Funds - Schedule 5
Option 2 - Vendor (or Third Party) Hosting</t>
  </si>
  <si>
    <t>Option 2 – Vendor (or Third Party) Hosting</t>
  </si>
  <si>
    <t xml:space="preserve">Wisconsin Department of Employee Trust Funds Benefit Administration System RFP ETC0003 </t>
  </si>
  <si>
    <t>LOB Application Source Code (WI specific)</t>
  </si>
  <si>
    <t>SPECIFICATIONS</t>
  </si>
  <si>
    <t>RFP Section</t>
  </si>
  <si>
    <t>Option 3 – Post Implementation Support</t>
  </si>
  <si>
    <t>Wisconsin Department of Employee Trust Funds - Schedule 2V
Vendor-Supplied Commodity Software Costs for Functional Project Elements
Vendor's Firm Fixed-Price Cost Proposal</t>
  </si>
  <si>
    <t>Wisconsin Department of Employee Trust Funds - Schedule 2E
ETF-Supplied Commodity Software Costs for Functional Project Elements
Vendor's Firm Fixed-Price Cost Proposal</t>
  </si>
  <si>
    <t>Additional Costs</t>
  </si>
  <si>
    <t>Option 5 – Mobile Computing Applications</t>
  </si>
  <si>
    <t>ETF-Supplied Commodity Software</t>
  </si>
  <si>
    <t>Vendor-Supplied Commodity Software</t>
  </si>
  <si>
    <t>Out Year (Contract Years 5-13) Period</t>
  </si>
  <si>
    <t>Total (does not carry to Bid Summary Sheet)</t>
  </si>
  <si>
    <t>Total (Does Not Carry to Bid Summary Sheet)</t>
  </si>
  <si>
    <t>Year 5</t>
  </si>
  <si>
    <t>Year 8</t>
  </si>
  <si>
    <t>Remaining Three Years on Seven Year Contract</t>
  </si>
  <si>
    <t>First Three-Year Extension to Contract</t>
  </si>
  <si>
    <t>Second Three-Year Extension to Contract</t>
  </si>
  <si>
    <t>Year 10</t>
  </si>
  <si>
    <t>Year 11</t>
  </si>
  <si>
    <t>Year 13</t>
  </si>
  <si>
    <t>Year 11-13 Totals</t>
  </si>
  <si>
    <t xml:space="preserve"> Warranty Period (Year 4)</t>
  </si>
  <si>
    <t>Year 1-4 Totals</t>
  </si>
  <si>
    <t>Year 5-7 Totals</t>
  </si>
  <si>
    <t>Year 8-10 Totals</t>
  </si>
  <si>
    <t>Year 1-13 Totals</t>
  </si>
  <si>
    <t>Wisconsin Department of Employee Trust Funds - Schedule 6
Option 3 - Out-Year Support</t>
  </si>
  <si>
    <t>Wisconsin Department of Employee Trust Funds - Schedule 7
Option 4 - Retention of Existing Content Management</t>
  </si>
  <si>
    <t>Wisconsin Department of Employee Trust Funds - Schedule 8
Option 5 - Mobile Computing Applications</t>
  </si>
  <si>
    <t>Wisconsin Department of Employee Trust Funds - Schedule 9</t>
  </si>
  <si>
    <t xml:space="preserve">Vendor's Service Cost by Project Phase
Assume Functional Project Elements Only
Listed Are Preliminary Project Phases Defined in RFP - Vendor Should Add Functional Rollout (and Other) Phases as Appropriate
</t>
  </si>
  <si>
    <t>Wisconsin Department of Employee Trust Funds - Schedule 10
Costs for Requirements Dropped from Project due to Budgetary Limitations
Vendor's Firm Fixed-Price Cost Proposal</t>
  </si>
  <si>
    <t>Section in RFP in which requirement stated</t>
  </si>
  <si>
    <t>Complete, unambiguous Item description</t>
  </si>
  <si>
    <t>Estimated cost of 1 unit of the deliverable</t>
  </si>
  <si>
    <t>Estimated total cost of the missing deliverable</t>
  </si>
  <si>
    <t>ETF Travel</t>
  </si>
  <si>
    <t>Wisconsin Department of Employee Trust Funds - Schedule 11
Costs for Opportunities for Distinction
Vendor's Firm Fixed-Price Cost Proposal</t>
  </si>
  <si>
    <t>Option 4 – Retention of Existing Content Mgmt Repository</t>
  </si>
  <si>
    <t>Quantity</t>
  </si>
  <si>
    <t>Quantity of this item (typically 1)</t>
  </si>
  <si>
    <t>Quantity of Item (typically 1)</t>
  </si>
  <si>
    <t>On-Shore Service Related and Miscellaneous Costs and Fees</t>
  </si>
  <si>
    <t>Year 6</t>
  </si>
  <si>
    <t>Year 9</t>
  </si>
  <si>
    <t>Year 12</t>
  </si>
  <si>
    <t>Miscellaneous hourly rate (see RFP Section C.5.7).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</si>
</sst>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&quot;$&quot;#,##0.00"/>
  </numFmts>
  <fonts count="1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52">
    <xf numFmtId="0" fontId="0" fillId="0" borderId="0" xfId="0"/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60" xfId="0" applyFont="1" applyBorder="1" applyAlignment="1">
      <alignment wrapText="1"/>
    </xf>
    <xf numFmtId="0" fontId="7" fillId="0" borderId="61" xfId="0" applyFont="1" applyBorder="1" applyAlignment="1">
      <alignment vertic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71" xfId="0" applyFont="1" applyFill="1" applyBorder="1" applyAlignment="1" applyProtection="1">
      <protection locked="0"/>
    </xf>
    <xf numFmtId="0" fontId="5" fillId="2" borderId="47" xfId="0" applyFont="1" applyFill="1" applyBorder="1" applyAlignment="1" applyProtection="1">
      <protection locked="0"/>
    </xf>
    <xf numFmtId="0" fontId="5" fillId="2" borderId="48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166" fontId="5" fillId="4" borderId="135" xfId="0" applyNumberFormat="1" applyFont="1" applyFill="1" applyBorder="1" applyAlignment="1" applyProtection="1">
      <alignment horizontal="right" vertical="center"/>
      <protection locked="0"/>
    </xf>
    <xf numFmtId="166" fontId="5" fillId="4" borderId="48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166" fontId="5" fillId="3" borderId="0" xfId="0" applyNumberFormat="1" applyFont="1" applyFill="1" applyBorder="1" applyAlignment="1" applyProtection="1">
      <alignment horizontal="right" vertical="center"/>
      <protection locked="0"/>
    </xf>
    <xf numFmtId="166" fontId="6" fillId="0" borderId="29" xfId="0" applyNumberFormat="1" applyFont="1" applyBorder="1" applyAlignment="1" applyProtection="1">
      <alignment horizontal="right" vertical="center"/>
    </xf>
    <xf numFmtId="166" fontId="5" fillId="0" borderId="52" xfId="0" applyNumberFormat="1" applyFont="1" applyBorder="1" applyAlignment="1" applyProtection="1">
      <alignment horizontal="right" vertical="center"/>
    </xf>
    <xf numFmtId="166" fontId="6" fillId="0" borderId="112" xfId="0" applyNumberFormat="1" applyFont="1" applyBorder="1" applyAlignment="1" applyProtection="1">
      <alignment horizontal="right" vertical="center"/>
    </xf>
    <xf numFmtId="166" fontId="6" fillId="0" borderId="113" xfId="0" applyNumberFormat="1" applyFont="1" applyBorder="1" applyAlignment="1" applyProtection="1">
      <alignment horizontal="right" vertical="center"/>
    </xf>
    <xf numFmtId="166" fontId="6" fillId="0" borderId="114" xfId="0" applyNumberFormat="1" applyFont="1" applyBorder="1" applyAlignment="1" applyProtection="1">
      <alignment horizontal="right" vertical="center"/>
    </xf>
    <xf numFmtId="166" fontId="6" fillId="0" borderId="115" xfId="0" applyNumberFormat="1" applyFont="1" applyBorder="1" applyAlignment="1" applyProtection="1">
      <alignment horizontal="right" vertical="center"/>
    </xf>
    <xf numFmtId="166" fontId="5" fillId="0" borderId="24" xfId="0" applyNumberFormat="1" applyFont="1" applyBorder="1" applyAlignment="1" applyProtection="1"/>
    <xf numFmtId="166" fontId="5" fillId="0" borderId="24" xfId="0" applyNumberFormat="1" applyFont="1" applyFill="1" applyBorder="1" applyAlignment="1" applyProtection="1">
      <alignment horizontal="right" vertical="center"/>
    </xf>
    <xf numFmtId="166" fontId="5" fillId="0" borderId="16" xfId="0" applyNumberFormat="1" applyFont="1" applyFill="1" applyBorder="1" applyAlignment="1" applyProtection="1">
      <alignment horizontal="right" vertical="center"/>
    </xf>
    <xf numFmtId="166" fontId="5" fillId="0" borderId="19" xfId="0" applyNumberFormat="1" applyFont="1" applyFill="1" applyBorder="1" applyAlignment="1" applyProtection="1">
      <alignment horizontal="right" vertical="center"/>
    </xf>
    <xf numFmtId="166" fontId="5" fillId="0" borderId="14" xfId="0" applyNumberFormat="1" applyFont="1" applyFill="1" applyBorder="1" applyAlignment="1" applyProtection="1">
      <alignment horizontal="right" vertical="center"/>
    </xf>
    <xf numFmtId="166" fontId="5" fillId="0" borderId="23" xfId="0" applyNumberFormat="1" applyFont="1" applyBorder="1" applyProtection="1"/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166" fontId="10" fillId="0" borderId="42" xfId="0" applyNumberFormat="1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166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2" fillId="2" borderId="41" xfId="0" applyFont="1" applyFill="1" applyBorder="1" applyAlignment="1" applyProtection="1">
      <alignment horizontal="right"/>
      <protection locked="0"/>
    </xf>
    <xf numFmtId="0" fontId="12" fillId="2" borderId="47" xfId="0" applyFont="1" applyFill="1" applyBorder="1" applyProtection="1">
      <protection locked="0"/>
    </xf>
    <xf numFmtId="0" fontId="12" fillId="2" borderId="48" xfId="0" applyFont="1" applyFill="1" applyBorder="1" applyProtection="1">
      <protection locked="0"/>
    </xf>
    <xf numFmtId="0" fontId="12" fillId="2" borderId="49" xfId="0" applyFont="1" applyFill="1" applyBorder="1" applyProtection="1">
      <protection locked="0"/>
    </xf>
    <xf numFmtId="0" fontId="10" fillId="2" borderId="44" xfId="0" applyFont="1" applyFill="1" applyBorder="1" applyProtection="1">
      <protection locked="0"/>
    </xf>
    <xf numFmtId="0" fontId="10" fillId="2" borderId="50" xfId="0" applyFont="1" applyFill="1" applyBorder="1" applyProtection="1">
      <protection locked="0"/>
    </xf>
    <xf numFmtId="0" fontId="10" fillId="2" borderId="51" xfId="0" applyFont="1" applyFill="1" applyBorder="1" applyProtection="1">
      <protection locked="0"/>
    </xf>
    <xf numFmtId="0" fontId="10" fillId="2" borderId="52" xfId="0" applyFont="1" applyFill="1" applyBorder="1" applyProtection="1">
      <protection locked="0"/>
    </xf>
    <xf numFmtId="0" fontId="10" fillId="2" borderId="53" xfId="0" applyFont="1" applyFill="1" applyBorder="1" applyProtection="1">
      <protection locked="0"/>
    </xf>
    <xf numFmtId="0" fontId="10" fillId="2" borderId="54" xfId="0" applyFont="1" applyFill="1" applyBorder="1" applyProtection="1">
      <protection locked="0"/>
    </xf>
    <xf numFmtId="0" fontId="10" fillId="2" borderId="55" xfId="0" applyFont="1" applyFill="1" applyBorder="1" applyProtection="1">
      <protection locked="0"/>
    </xf>
    <xf numFmtId="0" fontId="10" fillId="2" borderId="56" xfId="0" applyFont="1" applyFill="1" applyBorder="1" applyProtection="1"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right" vertical="center"/>
      <protection locked="0"/>
    </xf>
    <xf numFmtId="0" fontId="2" fillId="2" borderId="41" xfId="0" applyFont="1" applyFill="1" applyBorder="1" applyAlignment="1" applyProtection="1">
      <alignment horizontal="right"/>
      <protection locked="0"/>
    </xf>
    <xf numFmtId="0" fontId="2" fillId="2" borderId="47" xfId="0" applyFont="1" applyFill="1" applyBorder="1" applyProtection="1">
      <protection locked="0"/>
    </xf>
    <xf numFmtId="0" fontId="2" fillId="2" borderId="48" xfId="0" applyFont="1" applyFill="1" applyBorder="1" applyProtection="1">
      <protection locked="0"/>
    </xf>
    <xf numFmtId="0" fontId="2" fillId="2" borderId="49" xfId="0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50" xfId="0" applyFont="1" applyFill="1" applyBorder="1" applyProtection="1">
      <protection locked="0"/>
    </xf>
    <xf numFmtId="0" fontId="1" fillId="2" borderId="51" xfId="0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53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2" borderId="55" xfId="0" applyFont="1" applyFill="1" applyBorder="1" applyProtection="1">
      <protection locked="0"/>
    </xf>
    <xf numFmtId="0" fontId="1" fillId="2" borderId="56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164" fontId="4" fillId="2" borderId="70" xfId="0" applyNumberFormat="1" applyFont="1" applyFill="1" applyBorder="1" applyAlignment="1" applyProtection="1">
      <alignment horizontal="right" vertical="center"/>
      <protection locked="0"/>
    </xf>
    <xf numFmtId="164" fontId="4" fillId="2" borderId="71" xfId="0" applyNumberFormat="1" applyFont="1" applyFill="1" applyBorder="1" applyAlignment="1" applyProtection="1">
      <alignment horizontal="right" vertical="center"/>
      <protection locked="0"/>
    </xf>
    <xf numFmtId="164" fontId="4" fillId="2" borderId="72" xfId="0" applyNumberFormat="1" applyFont="1" applyFill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65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166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164" fontId="4" fillId="2" borderId="66" xfId="0" applyNumberFormat="1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horizontal="right" vertical="center"/>
      <protection locked="0"/>
    </xf>
    <xf numFmtId="164" fontId="4" fillId="2" borderId="68" xfId="0" applyNumberFormat="1" applyFont="1" applyFill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69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6" fontId="4" fillId="0" borderId="62" xfId="0" applyNumberFormat="1" applyFont="1" applyBorder="1" applyAlignment="1" applyProtection="1">
      <alignment horizontal="right" vertical="center"/>
      <protection locked="0"/>
    </xf>
    <xf numFmtId="2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66" fontId="4" fillId="2" borderId="15" xfId="0" applyNumberFormat="1" applyFont="1" applyFill="1" applyBorder="1" applyAlignment="1" applyProtection="1">
      <alignment horizontal="right" vertical="center"/>
      <protection locked="0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3" fillId="0" borderId="95" xfId="0" applyFont="1" applyBorder="1" applyAlignment="1" applyProtection="1">
      <alignment vertical="center" wrapText="1"/>
      <protection locked="0"/>
    </xf>
    <xf numFmtId="164" fontId="4" fillId="2" borderId="101" xfId="0" applyNumberFormat="1" applyFont="1" applyFill="1" applyBorder="1" applyAlignment="1" applyProtection="1">
      <alignment horizontal="right" vertical="center"/>
      <protection locked="0"/>
    </xf>
    <xf numFmtId="0" fontId="4" fillId="0" borderId="95" xfId="0" applyFont="1" applyBorder="1" applyAlignment="1" applyProtection="1">
      <alignment vertical="center" wrapText="1"/>
      <protection locked="0"/>
    </xf>
    <xf numFmtId="166" fontId="4" fillId="0" borderId="103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4" fillId="2" borderId="74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166" fontId="4" fillId="0" borderId="75" xfId="0" applyNumberFormat="1" applyFont="1" applyBorder="1" applyAlignment="1" applyProtection="1">
      <alignment vertical="center"/>
      <protection locked="0"/>
    </xf>
    <xf numFmtId="166" fontId="4" fillId="0" borderId="23" xfId="0" applyNumberFormat="1" applyFont="1" applyBorder="1" applyAlignment="1" applyProtection="1">
      <alignment vertical="center"/>
      <protection locked="0"/>
    </xf>
    <xf numFmtId="166" fontId="4" fillId="0" borderId="76" xfId="0" applyNumberFormat="1" applyFont="1" applyBorder="1" applyAlignment="1" applyProtection="1">
      <alignment vertical="center"/>
      <protection locked="0"/>
    </xf>
    <xf numFmtId="166" fontId="4" fillId="0" borderId="19" xfId="0" applyNumberFormat="1" applyFont="1" applyBorder="1" applyAlignment="1" applyProtection="1">
      <alignment horizontal="right" vertical="center"/>
    </xf>
    <xf numFmtId="166" fontId="4" fillId="0" borderId="20" xfId="0" applyNumberFormat="1" applyFont="1" applyBorder="1" applyAlignment="1" applyProtection="1">
      <alignment horizontal="right" vertical="center"/>
    </xf>
    <xf numFmtId="166" fontId="4" fillId="0" borderId="21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/>
    </xf>
    <xf numFmtId="166" fontId="4" fillId="0" borderId="25" xfId="0" applyNumberFormat="1" applyFont="1" applyBorder="1" applyAlignment="1" applyProtection="1">
      <alignment horizontal="right" vertical="center"/>
    </xf>
    <xf numFmtId="166" fontId="4" fillId="0" borderId="26" xfId="0" applyNumberFormat="1" applyFont="1" applyBorder="1" applyAlignment="1" applyProtection="1">
      <alignment horizontal="right" vertical="center"/>
    </xf>
    <xf numFmtId="166" fontId="4" fillId="0" borderId="27" xfId="0" applyNumberFormat="1" applyFont="1" applyBorder="1" applyAlignment="1" applyProtection="1">
      <alignment horizontal="right" vertical="center"/>
    </xf>
    <xf numFmtId="166" fontId="4" fillId="0" borderId="104" xfId="0" applyNumberFormat="1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31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2" borderId="9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23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3" xfId="0" applyFont="1" applyFill="1" applyBorder="1" applyAlignment="1" applyProtection="1">
      <protection locked="0"/>
    </xf>
    <xf numFmtId="0" fontId="5" fillId="2" borderId="67" xfId="0" applyFont="1" applyFill="1" applyBorder="1" applyProtection="1">
      <protection locked="0"/>
    </xf>
    <xf numFmtId="0" fontId="5" fillId="2" borderId="100" xfId="0" applyFont="1" applyFill="1" applyBorder="1" applyProtection="1">
      <protection locked="0"/>
    </xf>
    <xf numFmtId="0" fontId="5" fillId="2" borderId="67" xfId="0" applyFont="1" applyFill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5" fillId="2" borderId="117" xfId="0" applyFont="1" applyFill="1" applyBorder="1" applyAlignment="1" applyProtection="1">
      <alignment vertical="center"/>
      <protection locked="0"/>
    </xf>
    <xf numFmtId="164" fontId="5" fillId="2" borderId="1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Protection="1"/>
    <xf numFmtId="0" fontId="5" fillId="0" borderId="94" xfId="0" applyFont="1" applyBorder="1" applyAlignment="1" applyProtection="1">
      <alignment vertical="center"/>
    </xf>
    <xf numFmtId="0" fontId="5" fillId="0" borderId="117" xfId="0" applyFont="1" applyBorder="1" applyAlignment="1" applyProtection="1">
      <alignment vertical="center"/>
    </xf>
    <xf numFmtId="164" fontId="5" fillId="0" borderId="119" xfId="0" applyNumberFormat="1" applyFont="1" applyBorder="1" applyAlignment="1" applyProtection="1">
      <alignment vertical="center"/>
    </xf>
    <xf numFmtId="0" fontId="5" fillId="0" borderId="119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2" borderId="123" xfId="0" applyFont="1" applyFill="1" applyBorder="1" applyAlignment="1" applyProtection="1">
      <protection locked="0"/>
    </xf>
    <xf numFmtId="166" fontId="5" fillId="0" borderId="52" xfId="0" applyNumberFormat="1" applyFont="1" applyBorder="1" applyAlignment="1" applyProtection="1">
      <alignment horizontal="right" vertical="center"/>
      <protection locked="0"/>
    </xf>
    <xf numFmtId="166" fontId="5" fillId="0" borderId="15" xfId="0" applyNumberFormat="1" applyFont="1" applyFill="1" applyBorder="1" applyAlignment="1" applyProtection="1">
      <alignment horizontal="right" vertical="center"/>
    </xf>
    <xf numFmtId="166" fontId="5" fillId="0" borderId="129" xfId="0" applyNumberFormat="1" applyFont="1" applyFill="1" applyBorder="1" applyAlignment="1" applyProtection="1">
      <alignment horizontal="right" vertical="center"/>
    </xf>
    <xf numFmtId="166" fontId="5" fillId="0" borderId="124" xfId="0" applyNumberFormat="1" applyFont="1" applyFill="1" applyBorder="1" applyAlignment="1" applyProtection="1">
      <alignment horizontal="right" vertical="center"/>
    </xf>
    <xf numFmtId="166" fontId="5" fillId="0" borderId="17" xfId="0" applyNumberFormat="1" applyFont="1" applyFill="1" applyBorder="1" applyAlignment="1" applyProtection="1">
      <alignment horizontal="right" vertical="center"/>
    </xf>
    <xf numFmtId="166" fontId="5" fillId="0" borderId="24" xfId="0" applyNumberFormat="1" applyFont="1" applyBorder="1" applyProtection="1">
      <protection locked="0"/>
    </xf>
    <xf numFmtId="166" fontId="5" fillId="0" borderId="129" xfId="0" applyNumberFormat="1" applyFont="1" applyBorder="1" applyProtection="1">
      <protection locked="0"/>
    </xf>
    <xf numFmtId="166" fontId="5" fillId="0" borderId="16" xfId="0" applyNumberFormat="1" applyFont="1" applyBorder="1" applyProtection="1">
      <protection locked="0"/>
    </xf>
    <xf numFmtId="166" fontId="5" fillId="0" borderId="17" xfId="0" applyNumberFormat="1" applyFont="1" applyBorder="1" applyProtection="1">
      <protection locked="0"/>
    </xf>
    <xf numFmtId="166" fontId="5" fillId="0" borderId="19" xfId="0" applyNumberFormat="1" applyFont="1" applyBorder="1" applyProtection="1"/>
    <xf numFmtId="166" fontId="5" fillId="0" borderId="20" xfId="0" applyNumberFormat="1" applyFont="1" applyBorder="1" applyProtection="1"/>
    <xf numFmtId="166" fontId="5" fillId="0" borderId="21" xfId="0" applyNumberFormat="1" applyFont="1" applyBorder="1" applyAlignment="1" applyProtection="1">
      <alignment vertical="center"/>
    </xf>
    <xf numFmtId="166" fontId="5" fillId="0" borderId="21" xfId="0" applyNumberFormat="1" applyFont="1" applyBorder="1" applyAlignment="1" applyProtection="1">
      <alignment vertical="center"/>
      <protection locked="0"/>
    </xf>
    <xf numFmtId="166" fontId="5" fillId="0" borderId="25" xfId="0" applyNumberFormat="1" applyFont="1" applyBorder="1" applyProtection="1"/>
    <xf numFmtId="166" fontId="5" fillId="0" borderId="27" xfId="0" applyNumberFormat="1" applyFont="1" applyBorder="1" applyAlignment="1" applyProtection="1">
      <alignment vertical="center"/>
    </xf>
    <xf numFmtId="166" fontId="5" fillId="0" borderId="19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166" fontId="5" fillId="0" borderId="125" xfId="0" applyNumberFormat="1" applyFont="1" applyBorder="1" applyAlignment="1" applyProtection="1">
      <alignment vertical="center"/>
    </xf>
    <xf numFmtId="166" fontId="5" fillId="0" borderId="116" xfId="0" applyNumberFormat="1" applyFont="1" applyBorder="1" applyAlignment="1" applyProtection="1">
      <alignment vertical="center"/>
    </xf>
    <xf numFmtId="166" fontId="5" fillId="0" borderId="19" xfId="0" applyNumberFormat="1" applyFont="1" applyBorder="1" applyAlignment="1" applyProtection="1">
      <alignment vertical="center"/>
      <protection locked="0"/>
    </xf>
    <xf numFmtId="166" fontId="5" fillId="0" borderId="63" xfId="0" applyNumberFormat="1" applyFont="1" applyBorder="1" applyAlignment="1" applyProtection="1">
      <alignment vertical="center"/>
      <protection locked="0"/>
    </xf>
    <xf numFmtId="166" fontId="5" fillId="0" borderId="118" xfId="0" applyNumberFormat="1" applyFont="1" applyBorder="1" applyAlignment="1" applyProtection="1">
      <alignment vertical="center"/>
    </xf>
    <xf numFmtId="166" fontId="5" fillId="2" borderId="94" xfId="0" applyNumberFormat="1" applyFont="1" applyFill="1" applyBorder="1" applyAlignment="1" applyProtection="1">
      <alignment vertical="center"/>
      <protection locked="0"/>
    </xf>
    <xf numFmtId="166" fontId="4" fillId="0" borderId="63" xfId="0" applyNumberFormat="1" applyFont="1" applyBorder="1" applyAlignment="1" applyProtection="1">
      <alignment horizontal="right" vertical="center"/>
    </xf>
    <xf numFmtId="2" fontId="4" fillId="2" borderId="17" xfId="0" applyNumberFormat="1" applyFont="1" applyFill="1" applyBorder="1" applyAlignment="1" applyProtection="1">
      <alignment horizontal="right" vertical="center"/>
    </xf>
    <xf numFmtId="7" fontId="4" fillId="0" borderId="21" xfId="0" applyNumberFormat="1" applyFont="1" applyBorder="1" applyAlignment="1" applyProtection="1">
      <alignment horizontal="right" vertical="center"/>
    </xf>
    <xf numFmtId="166" fontId="4" fillId="0" borderId="136" xfId="0" applyNumberFormat="1" applyFont="1" applyBorder="1" applyAlignment="1" applyProtection="1">
      <alignment horizontal="right" vertical="center"/>
    </xf>
    <xf numFmtId="166" fontId="4" fillId="0" borderId="18" xfId="0" applyNumberFormat="1" applyFont="1" applyBorder="1" applyAlignment="1" applyProtection="1">
      <alignment horizontal="right" vertical="center"/>
    </xf>
    <xf numFmtId="164" fontId="4" fillId="2" borderId="94" xfId="0" applyNumberFormat="1" applyFont="1" applyFill="1" applyBorder="1" applyAlignment="1" applyProtection="1">
      <alignment horizontal="right" vertical="center"/>
      <protection locked="0"/>
    </xf>
    <xf numFmtId="7" fontId="4" fillId="0" borderId="21" xfId="1" applyNumberFormat="1" applyFont="1" applyBorder="1" applyAlignment="1" applyProtection="1">
      <alignment horizontal="right" vertical="center"/>
    </xf>
    <xf numFmtId="164" fontId="4" fillId="2" borderId="77" xfId="0" applyNumberFormat="1" applyFont="1" applyFill="1" applyBorder="1" applyAlignment="1" applyProtection="1">
      <alignment horizontal="right" vertical="center"/>
      <protection locked="0"/>
    </xf>
    <xf numFmtId="164" fontId="4" fillId="2" borderId="138" xfId="0" applyNumberFormat="1" applyFont="1" applyFill="1" applyBorder="1" applyAlignment="1" applyProtection="1">
      <alignment horizontal="right" vertical="center"/>
      <protection locked="0"/>
    </xf>
    <xf numFmtId="7" fontId="4" fillId="0" borderId="137" xfId="1" applyNumberFormat="1" applyFont="1" applyBorder="1" applyAlignment="1" applyProtection="1">
      <alignment horizontal="right" vertical="center"/>
    </xf>
    <xf numFmtId="7" fontId="4" fillId="0" borderId="137" xfId="0" applyNumberFormat="1" applyFont="1" applyBorder="1" applyAlignment="1" applyProtection="1">
      <alignment horizontal="right" vertical="center"/>
    </xf>
    <xf numFmtId="166" fontId="4" fillId="0" borderId="139" xfId="0" applyNumberFormat="1" applyFont="1" applyBorder="1" applyAlignment="1" applyProtection="1">
      <alignment horizontal="right" vertical="center"/>
    </xf>
    <xf numFmtId="0" fontId="5" fillId="0" borderId="140" xfId="0" applyFont="1" applyBorder="1" applyAlignment="1" applyProtection="1">
      <alignment vertical="center"/>
    </xf>
    <xf numFmtId="165" fontId="4" fillId="2" borderId="11" xfId="0" applyNumberFormat="1" applyFont="1" applyFill="1" applyBorder="1" applyAlignment="1" applyProtection="1">
      <alignment horizontal="right" vertical="center"/>
    </xf>
    <xf numFmtId="166" fontId="5" fillId="0" borderId="51" xfId="0" applyNumberFormat="1" applyFont="1" applyFill="1" applyBorder="1" applyAlignment="1" applyProtection="1">
      <alignment horizontal="right" vertical="center"/>
    </xf>
    <xf numFmtId="166" fontId="5" fillId="0" borderId="71" xfId="0" applyNumberFormat="1" applyFont="1" applyFill="1" applyBorder="1" applyAlignment="1" applyProtection="1">
      <alignment horizontal="right" vertical="center"/>
    </xf>
    <xf numFmtId="0" fontId="0" fillId="0" borderId="97" xfId="0" applyBorder="1" applyAlignment="1" applyProtection="1">
      <protection locked="0"/>
    </xf>
    <xf numFmtId="0" fontId="2" fillId="2" borderId="133" xfId="0" applyFont="1" applyFill="1" applyBorder="1" applyAlignment="1" applyProtection="1">
      <alignment horizontal="center" vertical="center" wrapText="1"/>
      <protection locked="0"/>
    </xf>
    <xf numFmtId="0" fontId="5" fillId="2" borderId="143" xfId="0" applyFont="1" applyFill="1" applyBorder="1" applyAlignment="1" applyProtection="1">
      <protection locked="0"/>
    </xf>
    <xf numFmtId="166" fontId="5" fillId="4" borderId="144" xfId="0" applyNumberFormat="1" applyFont="1" applyFill="1" applyBorder="1" applyAlignment="1" applyProtection="1">
      <alignment horizontal="right" vertical="center"/>
      <protection locked="0"/>
    </xf>
    <xf numFmtId="166" fontId="5" fillId="4" borderId="145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2" borderId="123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6" fillId="2" borderId="99" xfId="0" applyFont="1" applyFill="1" applyBorder="1" applyAlignment="1" applyProtection="1">
      <alignment horizontal="center" vertical="center" wrapText="1"/>
      <protection locked="0"/>
    </xf>
    <xf numFmtId="0" fontId="6" fillId="2" borderId="98" xfId="0" applyFont="1" applyFill="1" applyBorder="1" applyAlignment="1" applyProtection="1">
      <alignment horizontal="center" vertical="center" wrapText="1"/>
      <protection locked="0"/>
    </xf>
    <xf numFmtId="166" fontId="5" fillId="0" borderId="24" xfId="0" applyNumberFormat="1" applyFont="1" applyFill="1" applyBorder="1" applyAlignment="1" applyProtection="1">
      <alignment horizontal="right" vertical="center"/>
      <protection locked="0"/>
    </xf>
    <xf numFmtId="166" fontId="5" fillId="0" borderId="19" xfId="0" applyNumberFormat="1" applyFont="1" applyFill="1" applyBorder="1" applyAlignment="1" applyProtection="1">
      <alignment horizontal="right" vertical="center"/>
      <protection locked="0"/>
    </xf>
    <xf numFmtId="0" fontId="5" fillId="2" borderId="65" xfId="0" applyFont="1" applyFill="1" applyBorder="1" applyAlignment="1" applyProtection="1">
      <protection locked="0"/>
    </xf>
    <xf numFmtId="0" fontId="9" fillId="0" borderId="50" xfId="0" applyFont="1" applyFill="1" applyBorder="1" applyAlignment="1" applyProtection="1">
      <protection locked="0"/>
    </xf>
    <xf numFmtId="166" fontId="5" fillId="4" borderId="70" xfId="0" applyNumberFormat="1" applyFont="1" applyFill="1" applyBorder="1" applyAlignment="1" applyProtection="1"/>
    <xf numFmtId="166" fontId="5" fillId="4" borderId="135" xfId="0" applyNumberFormat="1" applyFont="1" applyFill="1" applyBorder="1" applyAlignment="1" applyProtection="1"/>
    <xf numFmtId="0" fontId="0" fillId="5" borderId="0" xfId="0" applyFill="1" applyProtection="1">
      <protection locked="0"/>
    </xf>
    <xf numFmtId="0" fontId="5" fillId="2" borderId="66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protection locked="0"/>
    </xf>
    <xf numFmtId="0" fontId="6" fillId="2" borderId="146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 applyProtection="1">
      <protection locked="0"/>
    </xf>
    <xf numFmtId="166" fontId="5" fillId="0" borderId="151" xfId="0" applyNumberFormat="1" applyFont="1" applyBorder="1" applyProtection="1"/>
    <xf numFmtId="166" fontId="5" fillId="0" borderId="150" xfId="0" applyNumberFormat="1" applyFont="1" applyBorder="1" applyProtection="1"/>
    <xf numFmtId="0" fontId="5" fillId="4" borderId="117" xfId="0" applyFont="1" applyFill="1" applyBorder="1" applyAlignment="1" applyProtection="1">
      <alignment vertical="center"/>
    </xf>
    <xf numFmtId="0" fontId="5" fillId="4" borderId="152" xfId="0" applyFont="1" applyFill="1" applyBorder="1" applyAlignment="1" applyProtection="1">
      <alignment vertical="center"/>
    </xf>
    <xf numFmtId="166" fontId="5" fillId="4" borderId="120" xfId="0" applyNumberFormat="1" applyFont="1" applyFill="1" applyBorder="1" applyAlignment="1" applyProtection="1">
      <alignment vertical="center"/>
    </xf>
    <xf numFmtId="0" fontId="5" fillId="4" borderId="120" xfId="0" applyFont="1" applyFill="1" applyBorder="1" applyAlignment="1" applyProtection="1">
      <alignment vertical="center"/>
      <protection locked="0"/>
    </xf>
    <xf numFmtId="0" fontId="5" fillId="4" borderId="120" xfId="0" applyFont="1" applyFill="1" applyBorder="1" applyAlignment="1" applyProtection="1">
      <alignment vertical="center"/>
    </xf>
    <xf numFmtId="164" fontId="5" fillId="4" borderId="120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 applyProtection="1">
      <alignment horizontal="center" vertical="center" wrapText="1"/>
      <protection locked="0"/>
    </xf>
    <xf numFmtId="164" fontId="5" fillId="4" borderId="138" xfId="0" applyNumberFormat="1" applyFont="1" applyFill="1" applyBorder="1" applyAlignment="1" applyProtection="1">
      <alignment vertical="center"/>
      <protection locked="0"/>
    </xf>
    <xf numFmtId="166" fontId="5" fillId="4" borderId="64" xfId="0" applyNumberFormat="1" applyFont="1" applyFill="1" applyBorder="1" applyProtection="1">
      <protection locked="0"/>
    </xf>
    <xf numFmtId="0" fontId="5" fillId="4" borderId="71" xfId="0" applyFont="1" applyFill="1" applyBorder="1" applyProtection="1">
      <protection locked="0"/>
    </xf>
    <xf numFmtId="166" fontId="5" fillId="4" borderId="72" xfId="0" applyNumberFormat="1" applyFont="1" applyFill="1" applyBorder="1" applyProtection="1"/>
    <xf numFmtId="166" fontId="5" fillId="4" borderId="148" xfId="0" applyNumberFormat="1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166" fontId="5" fillId="4" borderId="65" xfId="0" applyNumberFormat="1" applyFont="1" applyFill="1" applyBorder="1" applyProtection="1"/>
    <xf numFmtId="166" fontId="5" fillId="4" borderId="149" xfId="0" applyNumberFormat="1" applyFont="1" applyFill="1" applyBorder="1" applyProtection="1">
      <protection locked="0"/>
    </xf>
    <xf numFmtId="166" fontId="5" fillId="4" borderId="71" xfId="0" applyNumberFormat="1" applyFont="1" applyFill="1" applyBorder="1" applyProtection="1"/>
    <xf numFmtId="166" fontId="5" fillId="4" borderId="0" xfId="0" applyNumberFormat="1" applyFont="1" applyFill="1" applyBorder="1" applyProtection="1"/>
    <xf numFmtId="0" fontId="5" fillId="4" borderId="153" xfId="0" applyFont="1" applyFill="1" applyBorder="1" applyAlignment="1" applyProtection="1">
      <alignment vertical="center"/>
    </xf>
    <xf numFmtId="166" fontId="5" fillId="4" borderId="145" xfId="0" applyNumberFormat="1" applyFont="1" applyFill="1" applyBorder="1" applyAlignment="1" applyProtection="1">
      <alignment vertical="center"/>
    </xf>
    <xf numFmtId="166" fontId="5" fillId="4" borderId="153" xfId="0" applyNumberFormat="1" applyFont="1" applyFill="1" applyBorder="1" applyAlignment="1" applyProtection="1">
      <alignment vertical="center"/>
    </xf>
    <xf numFmtId="166" fontId="5" fillId="2" borderId="149" xfId="0" applyNumberFormat="1" applyFont="1" applyFill="1" applyBorder="1" applyAlignment="1" applyProtection="1">
      <alignment vertical="center"/>
      <protection locked="0"/>
    </xf>
    <xf numFmtId="0" fontId="5" fillId="2" borderId="153" xfId="0" applyFont="1" applyFill="1" applyBorder="1" applyAlignment="1" applyProtection="1">
      <alignment vertical="center"/>
      <protection locked="0"/>
    </xf>
    <xf numFmtId="166" fontId="5" fillId="4" borderId="0" xfId="0" applyNumberFormat="1" applyFont="1" applyFill="1" applyBorder="1" applyProtection="1">
      <protection locked="0"/>
    </xf>
    <xf numFmtId="0" fontId="5" fillId="4" borderId="149" xfId="0" applyFont="1" applyFill="1" applyBorder="1" applyAlignment="1" applyProtection="1">
      <alignment vertical="center"/>
    </xf>
    <xf numFmtId="0" fontId="1" fillId="2" borderId="45" xfId="0" applyFont="1" applyFill="1" applyBorder="1" applyProtection="1">
      <protection locked="0"/>
    </xf>
    <xf numFmtId="0" fontId="1" fillId="2" borderId="64" xfId="0" applyFont="1" applyFill="1" applyBorder="1" applyProtection="1">
      <protection locked="0"/>
    </xf>
    <xf numFmtId="0" fontId="1" fillId="2" borderId="71" xfId="0" applyFont="1" applyFill="1" applyBorder="1" applyProtection="1">
      <protection locked="0"/>
    </xf>
    <xf numFmtId="0" fontId="1" fillId="2" borderId="154" xfId="0" applyFont="1" applyFill="1" applyBorder="1" applyProtection="1">
      <protection locked="0"/>
    </xf>
    <xf numFmtId="0" fontId="0" fillId="4" borderId="155" xfId="0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9" fillId="4" borderId="54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8" fontId="5" fillId="0" borderId="24" xfId="0" applyNumberFormat="1" applyFont="1" applyFill="1" applyBorder="1" applyAlignment="1" applyProtection="1">
      <alignment horizontal="right" vertical="center"/>
      <protection locked="0"/>
    </xf>
    <xf numFmtId="8" fontId="5" fillId="0" borderId="19" xfId="0" applyNumberFormat="1" applyFont="1" applyFill="1" applyBorder="1" applyAlignment="1" applyProtection="1">
      <alignment horizontal="right" vertical="center"/>
      <protection locked="0"/>
    </xf>
    <xf numFmtId="8" fontId="5" fillId="4" borderId="72" xfId="0" applyNumberFormat="1" applyFont="1" applyFill="1" applyBorder="1" applyAlignment="1" applyProtection="1">
      <alignment horizontal="right" vertical="center"/>
      <protection locked="0"/>
    </xf>
    <xf numFmtId="8" fontId="5" fillId="0" borderId="52" xfId="0" applyNumberFormat="1" applyFont="1" applyBorder="1" applyAlignment="1" applyProtection="1">
      <alignment horizontal="right" vertical="center"/>
    </xf>
    <xf numFmtId="8" fontId="5" fillId="0" borderId="29" xfId="0" applyNumberFormat="1" applyFont="1" applyBorder="1" applyAlignment="1" applyProtection="1">
      <alignment horizontal="right" vertical="center"/>
    </xf>
    <xf numFmtId="8" fontId="5" fillId="0" borderId="31" xfId="0" applyNumberFormat="1" applyFont="1" applyFill="1" applyBorder="1" applyAlignment="1" applyProtection="1">
      <alignment horizontal="right" vertical="center"/>
    </xf>
    <xf numFmtId="166" fontId="10" fillId="0" borderId="43" xfId="0" applyNumberFormat="1" applyFont="1" applyBorder="1" applyAlignment="1" applyProtection="1">
      <alignment horizontal="right" vertical="center"/>
    </xf>
    <xf numFmtId="166" fontId="10" fillId="0" borderId="25" xfId="0" applyNumberFormat="1" applyFont="1" applyBorder="1" applyAlignment="1" applyProtection="1">
      <alignment horizontal="right" vertical="center"/>
    </xf>
    <xf numFmtId="166" fontId="2" fillId="0" borderId="27" xfId="0" applyNumberFormat="1" applyFont="1" applyBorder="1" applyAlignment="1" applyProtection="1">
      <alignment horizontal="right" vertical="center"/>
    </xf>
    <xf numFmtId="166" fontId="1" fillId="0" borderId="42" xfId="0" applyNumberFormat="1" applyFont="1" applyBorder="1" applyAlignment="1" applyProtection="1">
      <alignment horizontal="right" vertical="center"/>
      <protection locked="0"/>
    </xf>
    <xf numFmtId="166" fontId="1" fillId="0" borderId="43" xfId="0" applyNumberFormat="1" applyFont="1" applyBorder="1" applyAlignment="1" applyProtection="1">
      <alignment horizontal="right" vertical="center"/>
    </xf>
    <xf numFmtId="166" fontId="1" fillId="0" borderId="16" xfId="0" applyNumberFormat="1" applyFont="1" applyBorder="1" applyAlignment="1" applyProtection="1">
      <alignment horizontal="right" vertical="center"/>
      <protection locked="0"/>
    </xf>
    <xf numFmtId="166" fontId="1" fillId="0" borderId="25" xfId="0" applyNumberFormat="1" applyFont="1" applyBorder="1" applyAlignment="1" applyProtection="1">
      <alignment horizontal="right" vertical="center"/>
    </xf>
    <xf numFmtId="166" fontId="1" fillId="0" borderId="46" xfId="0" applyNumberFormat="1" applyFont="1" applyBorder="1" applyAlignment="1" applyProtection="1">
      <alignment horizontal="right" vertical="center"/>
      <protection locked="0"/>
    </xf>
    <xf numFmtId="166" fontId="9" fillId="0" borderId="49" xfId="0" applyNumberFormat="1" applyFont="1" applyBorder="1" applyAlignment="1">
      <alignment horizontal="right" vertical="center"/>
    </xf>
    <xf numFmtId="166" fontId="9" fillId="0" borderId="52" xfId="0" applyNumberFormat="1" applyFont="1" applyBorder="1" applyAlignment="1">
      <alignment horizontal="right" vertical="center"/>
    </xf>
    <xf numFmtId="166" fontId="9" fillId="0" borderId="52" xfId="0" applyNumberFormat="1" applyFont="1" applyFill="1" applyBorder="1" applyAlignment="1">
      <alignment horizontal="right" vertical="center"/>
    </xf>
    <xf numFmtId="166" fontId="7" fillId="0" borderId="31" xfId="0" applyNumberFormat="1" applyFont="1" applyBorder="1" applyAlignment="1">
      <alignment horizontal="right" vertical="center"/>
    </xf>
    <xf numFmtId="0" fontId="9" fillId="4" borderId="55" xfId="0" applyFont="1" applyFill="1" applyBorder="1" applyProtection="1">
      <protection locked="0"/>
    </xf>
    <xf numFmtId="166" fontId="14" fillId="6" borderId="31" xfId="0" applyNumberFormat="1" applyFont="1" applyFill="1" applyBorder="1" applyAlignment="1" applyProtection="1">
      <alignment horizontal="right" vertical="center"/>
    </xf>
    <xf numFmtId="166" fontId="5" fillId="4" borderId="154" xfId="0" applyNumberFormat="1" applyFont="1" applyFill="1" applyBorder="1" applyAlignment="1" applyProtection="1">
      <alignment horizontal="right" vertical="center"/>
    </xf>
    <xf numFmtId="166" fontId="5" fillId="4" borderId="49" xfId="0" applyNumberFormat="1" applyFont="1" applyFill="1" applyBorder="1" applyAlignment="1" applyProtection="1">
      <alignment horizontal="right" vertical="center"/>
    </xf>
    <xf numFmtId="0" fontId="5" fillId="0" borderId="57" xfId="0" applyFont="1" applyBorder="1" applyAlignment="1" applyProtection="1">
      <alignment wrapText="1"/>
      <protection locked="0"/>
    </xf>
    <xf numFmtId="0" fontId="0" fillId="0" borderId="78" xfId="0" applyBorder="1" applyAlignment="1" applyProtection="1">
      <protection locked="0"/>
    </xf>
    <xf numFmtId="0" fontId="5" fillId="0" borderId="89" xfId="0" applyFont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4" borderId="90" xfId="0" applyFont="1" applyFill="1" applyBorder="1" applyAlignment="1" applyProtection="1">
      <alignment horizontal="justify" wrapText="1"/>
      <protection locked="0"/>
    </xf>
    <xf numFmtId="0" fontId="0" fillId="4" borderId="91" xfId="0" applyFill="1" applyBorder="1" applyAlignment="1" applyProtection="1">
      <protection locked="0"/>
    </xf>
    <xf numFmtId="0" fontId="6" fillId="2" borderId="79" xfId="0" applyFont="1" applyFill="1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142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6" fillId="0" borderId="8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6" fillId="0" borderId="110" xfId="0" applyFont="1" applyBorder="1" applyAlignment="1" applyProtection="1">
      <alignment vertical="center"/>
      <protection locked="0"/>
    </xf>
    <xf numFmtId="0" fontId="0" fillId="0" borderId="111" xfId="0" applyBorder="1" applyAlignment="1" applyProtection="1">
      <alignment vertical="center"/>
      <protection locked="0"/>
    </xf>
    <xf numFmtId="0" fontId="6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 applyProtection="1">
      <protection locked="0"/>
    </xf>
    <xf numFmtId="0" fontId="5" fillId="0" borderId="107" xfId="0" applyFont="1" applyBorder="1" applyAlignment="1" applyProtection="1"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protection locked="0"/>
    </xf>
    <xf numFmtId="0" fontId="5" fillId="0" borderId="141" xfId="0" applyFont="1" applyBorder="1" applyAlignment="1" applyProtection="1">
      <protection locked="0"/>
    </xf>
    <xf numFmtId="0" fontId="5" fillId="0" borderId="37" xfId="0" applyFont="1" applyBorder="1" applyAlignment="1" applyProtection="1">
      <protection locked="0"/>
    </xf>
    <xf numFmtId="0" fontId="6" fillId="0" borderId="88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89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0" fontId="5" fillId="0" borderId="8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7" fillId="3" borderId="8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7" fillId="3" borderId="8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83" xfId="0" applyFont="1" applyFill="1" applyBorder="1" applyAlignment="1" applyProtection="1">
      <protection locked="0"/>
    </xf>
    <xf numFmtId="0" fontId="7" fillId="3" borderId="84" xfId="0" applyFont="1" applyFill="1" applyBorder="1" applyAlignment="1" applyProtection="1">
      <alignment horizontal="center" vertical="center"/>
      <protection locked="0"/>
    </xf>
    <xf numFmtId="0" fontId="9" fillId="3" borderId="67" xfId="0" applyFont="1" applyFill="1" applyBorder="1" applyAlignment="1" applyProtection="1">
      <protection locked="0"/>
    </xf>
    <xf numFmtId="0" fontId="9" fillId="3" borderId="85" xfId="0" applyFont="1" applyFill="1" applyBorder="1" applyAlignment="1" applyProtection="1">
      <protection locked="0"/>
    </xf>
    <xf numFmtId="0" fontId="2" fillId="2" borderId="86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protection locked="0"/>
    </xf>
    <xf numFmtId="0" fontId="9" fillId="0" borderId="50" xfId="0" applyFont="1" applyFill="1" applyBorder="1" applyAlignment="1" applyProtection="1">
      <protection locked="0"/>
    </xf>
    <xf numFmtId="0" fontId="5" fillId="0" borderId="89" xfId="0" applyFont="1" applyBorder="1" applyAlignment="1" applyProtection="1">
      <alignment horizontal="justify" wrapText="1"/>
      <protection locked="0"/>
    </xf>
    <xf numFmtId="0" fontId="5" fillId="0" borderId="28" xfId="0" applyFont="1" applyBorder="1" applyAlignment="1" applyProtection="1">
      <alignment horizontal="justify" wrapText="1"/>
      <protection locked="0"/>
    </xf>
    <xf numFmtId="0" fontId="5" fillId="0" borderId="108" xfId="0" applyFont="1" applyBorder="1" applyAlignment="1" applyProtection="1">
      <alignment horizontal="justify" wrapText="1"/>
      <protection locked="0"/>
    </xf>
    <xf numFmtId="0" fontId="0" fillId="0" borderId="73" xfId="0" applyBorder="1" applyAlignment="1" applyProtection="1">
      <protection locked="0"/>
    </xf>
    <xf numFmtId="0" fontId="2" fillId="0" borderId="92" xfId="0" applyFont="1" applyFill="1" applyBorder="1" applyAlignment="1" applyProtection="1">
      <alignment vertical="center"/>
      <protection locked="0"/>
    </xf>
    <xf numFmtId="0" fontId="10" fillId="0" borderId="93" xfId="0" applyFont="1" applyFill="1" applyBorder="1" applyAlignment="1" applyProtection="1">
      <alignment vertical="center"/>
      <protection locked="0"/>
    </xf>
    <xf numFmtId="0" fontId="10" fillId="0" borderId="94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 wrapText="1"/>
      <protection locked="0"/>
    </xf>
    <xf numFmtId="0" fontId="1" fillId="3" borderId="82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83" xfId="0" applyFont="1" applyFill="1" applyBorder="1" applyAlignment="1" applyProtection="1">
      <alignment horizontal="center" wrapText="1"/>
      <protection locked="0"/>
    </xf>
    <xf numFmtId="0" fontId="2" fillId="0" borderId="92" xfId="0" applyFont="1" applyBorder="1" applyAlignment="1" applyProtection="1">
      <alignment vertical="center"/>
      <protection locked="0"/>
    </xf>
    <xf numFmtId="0" fontId="2" fillId="0" borderId="93" xfId="0" applyFont="1" applyBorder="1" applyAlignment="1" applyProtection="1">
      <alignment vertical="center"/>
      <protection locked="0"/>
    </xf>
    <xf numFmtId="0" fontId="2" fillId="0" borderId="9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3" fillId="2" borderId="102" xfId="0" applyFont="1" applyFill="1" applyBorder="1" applyAlignment="1" applyProtection="1">
      <alignment vertical="center" wrapText="1"/>
      <protection locked="0"/>
    </xf>
    <xf numFmtId="0" fontId="3" fillId="2" borderId="69" xfId="0" applyFont="1" applyFill="1" applyBorder="1" applyAlignment="1" applyProtection="1">
      <alignment vertical="center" wrapText="1"/>
      <protection locked="0"/>
    </xf>
    <xf numFmtId="0" fontId="3" fillId="2" borderId="98" xfId="0" applyFont="1" applyFill="1" applyBorder="1" applyAlignment="1" applyProtection="1">
      <alignment vertical="center" wrapText="1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69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2" fillId="3" borderId="8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3" xfId="0" applyFont="1" applyFill="1" applyBorder="1" applyAlignment="1" applyProtection="1">
      <alignment horizontal="center" vertical="center"/>
      <protection locked="0"/>
    </xf>
    <xf numFmtId="0" fontId="1" fillId="3" borderId="84" xfId="0" applyFont="1" applyFill="1" applyBorder="1" applyAlignment="1" applyProtection="1">
      <alignment horizontal="center" vertical="center"/>
      <protection locked="0"/>
    </xf>
    <xf numFmtId="0" fontId="1" fillId="3" borderId="67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vertical="center"/>
      <protection locked="0"/>
    </xf>
    <xf numFmtId="0" fontId="3" fillId="2" borderId="9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vertical="center"/>
      <protection locked="0"/>
    </xf>
    <xf numFmtId="0" fontId="3" fillId="2" borderId="156" xfId="0" applyFont="1" applyFill="1" applyBorder="1" applyAlignment="1" applyProtection="1">
      <alignment horizontal="center" vertical="center" wrapText="1"/>
      <protection locked="0"/>
    </xf>
    <xf numFmtId="0" fontId="3" fillId="2" borderId="157" xfId="0" applyFont="1" applyFill="1" applyBorder="1" applyAlignment="1" applyProtection="1">
      <alignment horizontal="center" vertical="center" wrapText="1"/>
      <protection locked="0"/>
    </xf>
    <xf numFmtId="0" fontId="3" fillId="2" borderId="101" xfId="0" applyFont="1" applyFill="1" applyBorder="1" applyAlignment="1" applyProtection="1">
      <alignment horizontal="center" vertical="center" wrapText="1"/>
      <protection locked="0"/>
    </xf>
    <xf numFmtId="0" fontId="3" fillId="2" borderId="158" xfId="0" applyFont="1" applyFill="1" applyBorder="1" applyAlignment="1" applyProtection="1">
      <alignment horizontal="center" vertical="center" wrapText="1"/>
      <protection locked="0"/>
    </xf>
    <xf numFmtId="0" fontId="3" fillId="2" borderId="95" xfId="0" applyFont="1" applyFill="1" applyBorder="1" applyAlignment="1" applyProtection="1">
      <alignment vertical="center"/>
      <protection locked="0"/>
    </xf>
    <xf numFmtId="0" fontId="4" fillId="0" borderId="9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78" xfId="0" applyFont="1" applyBorder="1" applyAlignment="1" applyProtection="1">
      <alignment vertical="center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69" xfId="0" applyFont="1" applyBorder="1" applyAlignment="1" applyProtection="1">
      <protection locked="0"/>
    </xf>
    <xf numFmtId="0" fontId="5" fillId="0" borderId="34" xfId="0" applyFont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3" xfId="0" applyFont="1" applyFill="1" applyBorder="1" applyAlignment="1" applyProtection="1">
      <protection locked="0"/>
    </xf>
    <xf numFmtId="0" fontId="5" fillId="0" borderId="67" xfId="0" applyFont="1" applyBorder="1" applyAlignment="1" applyProtection="1">
      <protection locked="0"/>
    </xf>
    <xf numFmtId="0" fontId="5" fillId="0" borderId="100" xfId="0" applyFont="1" applyBorder="1" applyAlignment="1" applyProtection="1">
      <protection locked="0"/>
    </xf>
    <xf numFmtId="0" fontId="7" fillId="3" borderId="8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85" xfId="0" applyFont="1" applyBorder="1" applyAlignment="1" applyProtection="1">
      <alignment horizontal="center" vertical="center"/>
      <protection locked="0"/>
    </xf>
    <xf numFmtId="0" fontId="6" fillId="2" borderId="134" xfId="0" applyFont="1" applyFill="1" applyBorder="1" applyAlignment="1" applyProtection="1">
      <alignment vertical="center"/>
      <protection locked="0"/>
    </xf>
    <xf numFmtId="0" fontId="5" fillId="0" borderId="132" xfId="0" applyFont="1" applyBorder="1" applyAlignment="1" applyProtection="1">
      <alignment vertical="center"/>
      <protection locked="0"/>
    </xf>
    <xf numFmtId="0" fontId="6" fillId="2" borderId="133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6" fillId="2" borderId="97" xfId="0" applyFont="1" applyFill="1" applyBorder="1" applyAlignment="1" applyProtection="1">
      <alignment horizontal="center" vertical="center"/>
      <protection locked="0"/>
    </xf>
    <xf numFmtId="0" fontId="6" fillId="2" borderId="99" xfId="0" applyFont="1" applyFill="1" applyBorder="1" applyAlignment="1" applyProtection="1">
      <alignment horizontal="center" vertical="center" wrapText="1"/>
      <protection locked="0"/>
    </xf>
    <xf numFmtId="0" fontId="5" fillId="2" borderId="100" xfId="0" applyFont="1" applyFill="1" applyBorder="1" applyAlignment="1" applyProtection="1">
      <alignment vertical="center" wrapText="1"/>
      <protection locked="0"/>
    </xf>
    <xf numFmtId="0" fontId="6" fillId="2" borderId="98" xfId="0" applyFont="1" applyFill="1" applyBorder="1" applyAlignment="1" applyProtection="1">
      <alignment horizontal="center" vertical="center" wrapText="1"/>
      <protection locked="0"/>
    </xf>
    <xf numFmtId="0" fontId="5" fillId="2" borderId="85" xfId="0" applyFont="1" applyFill="1" applyBorder="1" applyAlignment="1" applyProtection="1">
      <alignment vertical="center" wrapText="1"/>
      <protection locked="0"/>
    </xf>
    <xf numFmtId="0" fontId="6" fillId="0" borderId="92" xfId="0" applyFont="1" applyFill="1" applyBorder="1" applyAlignment="1" applyProtection="1">
      <alignment vertical="center"/>
      <protection locked="0"/>
    </xf>
    <xf numFmtId="0" fontId="5" fillId="0" borderId="94" xfId="0" applyFont="1" applyFill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protection locked="0"/>
    </xf>
    <xf numFmtId="0" fontId="5" fillId="0" borderId="51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5" fillId="0" borderId="90" xfId="0" applyFont="1" applyBorder="1" applyAlignment="1" applyProtection="1">
      <protection locked="0"/>
    </xf>
    <xf numFmtId="0" fontId="5" fillId="0" borderId="130" xfId="0" applyFont="1" applyBorder="1" applyAlignment="1" applyProtection="1">
      <protection locked="0"/>
    </xf>
    <xf numFmtId="0" fontId="5" fillId="0" borderId="129" xfId="0" applyFont="1" applyBorder="1" applyAlignment="1" applyProtection="1">
      <protection locked="0"/>
    </xf>
    <xf numFmtId="0" fontId="5" fillId="0" borderId="93" xfId="0" applyFont="1" applyFill="1" applyBorder="1" applyAlignment="1" applyProtection="1">
      <alignment vertical="center"/>
      <protection locked="0"/>
    </xf>
    <xf numFmtId="0" fontId="6" fillId="0" borderId="121" xfId="0" applyFont="1" applyBorder="1" applyAlignment="1" applyProtection="1">
      <alignment vertical="center" wrapText="1"/>
      <protection locked="0"/>
    </xf>
    <xf numFmtId="0" fontId="5" fillId="0" borderId="120" xfId="0" applyFont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22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09" xfId="0" applyFont="1" applyFill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5" fillId="0" borderId="124" xfId="0" applyFont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protection locked="0"/>
    </xf>
    <xf numFmtId="0" fontId="5" fillId="2" borderId="6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2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28" xfId="0" applyFont="1" applyFill="1" applyBorder="1" applyAlignment="1" applyProtection="1">
      <alignment vertical="center"/>
      <protection locked="0"/>
    </xf>
    <xf numFmtId="0" fontId="5" fillId="0" borderId="127" xfId="0" applyFont="1" applyFill="1" applyBorder="1" applyAlignment="1" applyProtection="1">
      <alignment vertical="center"/>
      <protection locked="0"/>
    </xf>
    <xf numFmtId="0" fontId="5" fillId="0" borderId="126" xfId="0" applyFont="1" applyFill="1" applyBorder="1" applyAlignment="1" applyProtection="1">
      <alignment vertical="center"/>
      <protection locked="0"/>
    </xf>
    <xf numFmtId="0" fontId="6" fillId="2" borderId="97" xfId="0" applyFont="1" applyFill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 applyProtection="1">
      <alignment horizontal="center" vertical="center" wrapText="1"/>
      <protection locked="0"/>
    </xf>
    <xf numFmtId="0" fontId="6" fillId="5" borderId="86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58" xfId="0" applyFont="1" applyFill="1" applyBorder="1" applyAlignment="1" applyProtection="1">
      <alignment horizontal="center"/>
      <protection locked="0"/>
    </xf>
    <xf numFmtId="0" fontId="6" fillId="2" borderId="147" xfId="0" applyFont="1" applyFill="1" applyBorder="1" applyAlignment="1" applyProtection="1">
      <alignment horizontal="center" vertical="center"/>
      <protection locked="0"/>
    </xf>
    <xf numFmtId="0" fontId="6" fillId="2" borderId="69" xfId="0" applyFont="1" applyFill="1" applyBorder="1" applyAlignment="1" applyProtection="1">
      <alignment horizontal="center" vertical="center"/>
      <protection locked="0"/>
    </xf>
    <xf numFmtId="0" fontId="6" fillId="2" borderId="146" xfId="0" applyFont="1" applyFill="1" applyBorder="1" applyAlignment="1" applyProtection="1">
      <alignment horizontal="center" vertical="center"/>
      <protection locked="0"/>
    </xf>
    <xf numFmtId="0" fontId="6" fillId="2" borderId="108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left" vertical="center"/>
      <protection locked="0"/>
    </xf>
    <xf numFmtId="0" fontId="6" fillId="2" borderId="69" xfId="0" applyFont="1" applyFill="1" applyBorder="1" applyAlignment="1" applyProtection="1">
      <alignment horizontal="left" vertical="center"/>
      <protection locked="0"/>
    </xf>
    <xf numFmtId="0" fontId="6" fillId="2" borderId="146" xfId="0" applyFont="1" applyFill="1" applyBorder="1" applyAlignment="1" applyProtection="1">
      <alignment horizontal="left" vertical="center"/>
      <protection locked="0"/>
    </xf>
    <xf numFmtId="0" fontId="5" fillId="4" borderId="82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3" xfId="0" applyFont="1" applyFill="1" applyBorder="1" applyAlignment="1" applyProtection="1">
      <alignment horizontal="center"/>
      <protection locked="0"/>
    </xf>
    <xf numFmtId="0" fontId="5" fillId="4" borderId="147" xfId="0" applyFont="1" applyFill="1" applyBorder="1" applyAlignment="1" applyProtection="1">
      <alignment horizontal="center"/>
      <protection locked="0"/>
    </xf>
    <xf numFmtId="0" fontId="5" fillId="4" borderId="69" xfId="0" applyFont="1" applyFill="1" applyBorder="1" applyAlignment="1" applyProtection="1">
      <alignment horizontal="center"/>
      <protection locked="0"/>
    </xf>
    <xf numFmtId="0" fontId="5" fillId="4" borderId="98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protection locked="0"/>
    </xf>
    <xf numFmtId="0" fontId="7" fillId="3" borderId="8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4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20" zoomScaleNormal="120" zoomScalePageLayoutView="120" workbookViewId="0">
      <selection activeCell="A3" sqref="A3:H3"/>
    </sheetView>
  </sheetViews>
  <sheetFormatPr defaultColWidth="8.85546875" defaultRowHeight="12.75" x14ac:dyDescent="0.2"/>
  <cols>
    <col min="1" max="1" width="3.7109375" style="7" customWidth="1"/>
    <col min="2" max="2" width="36" style="7" customWidth="1"/>
    <col min="3" max="5" width="14.7109375" style="7" customWidth="1"/>
    <col min="6" max="8" width="16.7109375" style="7" customWidth="1"/>
    <col min="9" max="16384" width="8.85546875" style="7"/>
  </cols>
  <sheetData>
    <row r="1" spans="1:8" ht="27" customHeight="1" thickTop="1" x14ac:dyDescent="0.2">
      <c r="A1" s="308" t="s">
        <v>89</v>
      </c>
      <c r="B1" s="309"/>
      <c r="C1" s="309"/>
      <c r="D1" s="309"/>
      <c r="E1" s="309"/>
      <c r="F1" s="309"/>
      <c r="G1" s="309"/>
      <c r="H1" s="310"/>
    </row>
    <row r="2" spans="1:8" ht="18" customHeight="1" x14ac:dyDescent="0.2">
      <c r="A2" s="311" t="s">
        <v>75</v>
      </c>
      <c r="B2" s="312"/>
      <c r="C2" s="312"/>
      <c r="D2" s="312"/>
      <c r="E2" s="312"/>
      <c r="F2" s="312"/>
      <c r="G2" s="312"/>
      <c r="H2" s="313"/>
    </row>
    <row r="3" spans="1:8" ht="23.45" customHeight="1" thickBot="1" x14ac:dyDescent="0.25">
      <c r="A3" s="314" t="s">
        <v>76</v>
      </c>
      <c r="B3" s="315"/>
      <c r="C3" s="315"/>
      <c r="D3" s="315"/>
      <c r="E3" s="315"/>
      <c r="F3" s="315"/>
      <c r="G3" s="315"/>
      <c r="H3" s="316"/>
    </row>
    <row r="4" spans="1:8" ht="27.6" customHeight="1" thickBot="1" x14ac:dyDescent="0.25">
      <c r="A4" s="317" t="s">
        <v>22</v>
      </c>
      <c r="B4" s="318"/>
      <c r="C4" s="8" t="s">
        <v>18</v>
      </c>
      <c r="D4" s="9" t="s">
        <v>19</v>
      </c>
      <c r="E4" s="198" t="s">
        <v>23</v>
      </c>
      <c r="F4" s="9" t="s">
        <v>26</v>
      </c>
      <c r="G4" s="10" t="s">
        <v>100</v>
      </c>
      <c r="H4" s="11" t="s">
        <v>24</v>
      </c>
    </row>
    <row r="5" spans="1:8" x14ac:dyDescent="0.2">
      <c r="A5" s="296" t="s">
        <v>77</v>
      </c>
      <c r="B5" s="297"/>
      <c r="C5" s="297"/>
      <c r="D5" s="297"/>
      <c r="E5" s="297"/>
      <c r="F5" s="297"/>
      <c r="G5" s="298"/>
      <c r="H5" s="299"/>
    </row>
    <row r="6" spans="1:8" x14ac:dyDescent="0.2">
      <c r="A6" s="294" t="s">
        <v>49</v>
      </c>
      <c r="B6" s="319"/>
      <c r="C6" s="212"/>
      <c r="D6" s="12"/>
      <c r="E6" s="12"/>
      <c r="F6" s="12"/>
      <c r="G6" s="12"/>
      <c r="H6" s="275"/>
    </row>
    <row r="7" spans="1:8" x14ac:dyDescent="0.2">
      <c r="A7" s="202" t="s">
        <v>98</v>
      </c>
      <c r="B7" s="211"/>
      <c r="C7" s="213"/>
      <c r="D7" s="204"/>
      <c r="E7" s="204"/>
      <c r="F7" s="204"/>
      <c r="G7" s="254"/>
      <c r="H7" s="276"/>
    </row>
    <row r="8" spans="1:8" x14ac:dyDescent="0.2">
      <c r="A8" s="294" t="s">
        <v>99</v>
      </c>
      <c r="B8" s="295"/>
      <c r="C8" s="27">
        <f>'Schedule 2V - Vendor-Suppplied '!G55</f>
        <v>0</v>
      </c>
      <c r="D8" s="13"/>
      <c r="E8" s="14"/>
      <c r="F8" s="14"/>
      <c r="G8" s="210"/>
      <c r="H8" s="22">
        <f t="shared" ref="H8" si="0">SUM(C8:G8)</f>
        <v>0</v>
      </c>
    </row>
    <row r="9" spans="1:8" x14ac:dyDescent="0.2">
      <c r="A9" s="302" t="s">
        <v>21</v>
      </c>
      <c r="B9" s="303"/>
      <c r="C9" s="31">
        <f>'Schedule 3 - Functional'!D74</f>
        <v>0</v>
      </c>
      <c r="D9" s="29">
        <f>'Schedule 3 - Functional'!G74</f>
        <v>0</v>
      </c>
      <c r="E9" s="29">
        <f>'Schedule 3 - Functional'!J74</f>
        <v>0</v>
      </c>
      <c r="F9" s="195">
        <f>'Schedule 3 - Functional'!M74</f>
        <v>0</v>
      </c>
      <c r="G9" s="210"/>
      <c r="H9" s="22">
        <f>SUM(C9:G9)</f>
        <v>0</v>
      </c>
    </row>
    <row r="10" spans="1:8" ht="12.75" customHeight="1" x14ac:dyDescent="0.2">
      <c r="A10" s="306" t="s">
        <v>61</v>
      </c>
      <c r="B10" s="307"/>
      <c r="C10" s="31">
        <f>'Schedule 3 - Functional'!D76</f>
        <v>0</v>
      </c>
      <c r="D10" s="29">
        <f>'Schedule 3 - Functional'!G76</f>
        <v>0</v>
      </c>
      <c r="E10" s="161">
        <f>'Schedule 3 - Functional'!J76</f>
        <v>0</v>
      </c>
      <c r="F10" s="196">
        <f>'Schedule 3 - Functional'!M76</f>
        <v>0</v>
      </c>
      <c r="G10" s="210"/>
      <c r="H10" s="22">
        <f t="shared" ref="H10:H11" si="1">SUM(C10:G10)</f>
        <v>0</v>
      </c>
    </row>
    <row r="11" spans="1:8" ht="13.5" thickBot="1" x14ac:dyDescent="0.25">
      <c r="A11" s="304" t="s">
        <v>90</v>
      </c>
      <c r="B11" s="305"/>
      <c r="C11" s="159">
        <f>'Schedule 3 - Functional'!D77</f>
        <v>0</v>
      </c>
      <c r="D11" s="162">
        <f>'Schedule 3 - Functional'!G77</f>
        <v>0</v>
      </c>
      <c r="E11" s="160">
        <f>'Schedule 3 - Functional'!J77</f>
        <v>0</v>
      </c>
      <c r="F11" s="196">
        <f>'Schedule 3 - Functional'!M77</f>
        <v>0</v>
      </c>
      <c r="G11" s="199"/>
      <c r="H11" s="22">
        <f t="shared" si="1"/>
        <v>0</v>
      </c>
    </row>
    <row r="12" spans="1:8" ht="14.45" customHeight="1" thickTop="1" thickBot="1" x14ac:dyDescent="0.25">
      <c r="A12" s="300" t="s">
        <v>78</v>
      </c>
      <c r="B12" s="301"/>
      <c r="C12" s="21">
        <f>SUM(C6:C11)</f>
        <v>0</v>
      </c>
      <c r="D12" s="21">
        <f t="shared" ref="D12:F12" si="2">SUM(D6:D11)</f>
        <v>0</v>
      </c>
      <c r="E12" s="21">
        <f t="shared" si="2"/>
        <v>0</v>
      </c>
      <c r="F12" s="21">
        <f t="shared" si="2"/>
        <v>0</v>
      </c>
      <c r="G12" s="21">
        <f>SUM(G6:G11)</f>
        <v>0</v>
      </c>
      <c r="H12" s="274">
        <f>SUM(H8:H11)</f>
        <v>0</v>
      </c>
    </row>
    <row r="13" spans="1:8" ht="7.5" customHeight="1" thickTop="1" thickBot="1" x14ac:dyDescent="0.25">
      <c r="A13" s="15"/>
      <c r="B13" s="15"/>
      <c r="C13" s="15"/>
      <c r="D13" s="15"/>
      <c r="E13" s="15"/>
      <c r="F13" s="15"/>
      <c r="G13" s="15"/>
      <c r="H13" s="15"/>
    </row>
    <row r="14" spans="1:8" ht="13.15" customHeight="1" thickTop="1" x14ac:dyDescent="0.2">
      <c r="A14" s="291" t="s">
        <v>63</v>
      </c>
      <c r="B14" s="292"/>
      <c r="C14" s="292"/>
      <c r="D14" s="292"/>
      <c r="E14" s="292"/>
      <c r="F14" s="292"/>
      <c r="G14" s="292"/>
      <c r="H14" s="293"/>
    </row>
    <row r="15" spans="1:8" ht="12.6" customHeight="1" x14ac:dyDescent="0.2">
      <c r="A15" s="322" t="s">
        <v>85</v>
      </c>
      <c r="B15" s="323"/>
      <c r="C15" s="255">
        <f>-1*('Schedule 4 - Option 1'!D34)</f>
        <v>0</v>
      </c>
      <c r="D15" s="255">
        <f>-1*'Schedule 4 - Option 1'!G34</f>
        <v>0</v>
      </c>
      <c r="E15" s="255">
        <f>-1*'Schedule 4 - Option 1'!J34</f>
        <v>0</v>
      </c>
      <c r="F15" s="256">
        <f>-1*'Schedule 4 - Option 1'!M34</f>
        <v>0</v>
      </c>
      <c r="G15" s="257"/>
      <c r="H15" s="258">
        <f t="shared" ref="H15:H17" si="3">SUM(C15:G15)</f>
        <v>0</v>
      </c>
    </row>
    <row r="16" spans="1:8" ht="12.6" customHeight="1" x14ac:dyDescent="0.2">
      <c r="A16" s="320" t="s">
        <v>88</v>
      </c>
      <c r="B16" s="303"/>
      <c r="C16" s="208">
        <f>'Schedule 5 - Option 2'!D14+'Schedule 5 - Option 2'!D21</f>
        <v>0</v>
      </c>
      <c r="D16" s="208">
        <f>'Schedule 5 - Option 2'!G14+'Schedule 5 - Option 2'!G21</f>
        <v>0</v>
      </c>
      <c r="E16" s="208">
        <f>'Schedule 5 - Option 2'!J14+'Schedule 5 - Option 2'!J21</f>
        <v>0</v>
      </c>
      <c r="F16" s="208">
        <f>'Schedule 5 - Option 2'!M14+'Schedule 5 - Option 2'!M21</f>
        <v>0</v>
      </c>
      <c r="G16" s="209">
        <f>'Schedule 5 - Option 2'!O33+'Schedule 5 - Option 2'!O40+'Schedule 5 - Option 2'!O52+'Schedule 5 - Option 2'!O59+'Schedule 5 - Option 2'!L71+'Schedule 5 - Option 2'!L78</f>
        <v>0</v>
      </c>
      <c r="H16" s="22">
        <f t="shared" si="3"/>
        <v>0</v>
      </c>
    </row>
    <row r="17" spans="1:8" ht="12.6" customHeight="1" x14ac:dyDescent="0.2">
      <c r="A17" s="320" t="s">
        <v>93</v>
      </c>
      <c r="B17" s="303"/>
      <c r="C17" s="208">
        <f>'Schedule 6 - Option 3'!D21</f>
        <v>0</v>
      </c>
      <c r="D17" s="208">
        <f>'Schedule 6 - Option 3'!G21</f>
        <v>0</v>
      </c>
      <c r="E17" s="208">
        <f>'Schedule 6 - Option 3'!J21</f>
        <v>0</v>
      </c>
      <c r="F17" s="209">
        <f>'Schedule 6 - Option 3'!M14+'Schedule 6 - Option 3'!M21</f>
        <v>0</v>
      </c>
      <c r="G17" s="209">
        <f>'Schedule 6 - Option 3'!O33+'Schedule 6 - Option 3'!O40+'Schedule 6 - Option 3'!O52+'Schedule 6 - Option 3'!O59+'Schedule 6 - Option 3'!L71+'Schedule 6 - Option 3'!L78</f>
        <v>0</v>
      </c>
      <c r="H17" s="22">
        <f t="shared" si="3"/>
        <v>0</v>
      </c>
    </row>
    <row r="18" spans="1:8" ht="12.6" customHeight="1" x14ac:dyDescent="0.2">
      <c r="A18" s="320" t="s">
        <v>129</v>
      </c>
      <c r="B18" s="303"/>
      <c r="C18" s="28">
        <f>'Schedule 7 - Option 4'!D34</f>
        <v>0</v>
      </c>
      <c r="D18" s="28">
        <f>'Schedule 7 - Option 4'!G34</f>
        <v>0</v>
      </c>
      <c r="E18" s="28">
        <f>'Schedule 7 - Option 4'!J34</f>
        <v>0</v>
      </c>
      <c r="F18" s="30">
        <f>'Schedule 7 - Option 4'!M34</f>
        <v>0</v>
      </c>
      <c r="G18" s="200"/>
      <c r="H18" s="22">
        <f>SUM(C18:F18)</f>
        <v>0</v>
      </c>
    </row>
    <row r="19" spans="1:8" ht="12.6" customHeight="1" x14ac:dyDescent="0.2">
      <c r="A19" s="320" t="s">
        <v>97</v>
      </c>
      <c r="B19" s="321"/>
      <c r="C19" s="31">
        <f>'Schedule 8 - Option 5'!D34</f>
        <v>0</v>
      </c>
      <c r="D19" s="28">
        <f>'Schedule 8 - Option 5'!G34</f>
        <v>0</v>
      </c>
      <c r="E19" s="28">
        <f>'Schedule 8 - Option 5'!J34</f>
        <v>0</v>
      </c>
      <c r="F19" s="30">
        <f>'Schedule 8 - Option 5'!M34</f>
        <v>0</v>
      </c>
      <c r="G19" s="200"/>
      <c r="H19" s="22">
        <f t="shared" ref="H19:H20" si="4">SUM(C19:F19)</f>
        <v>0</v>
      </c>
    </row>
    <row r="20" spans="1:8" ht="12.6" customHeight="1" x14ac:dyDescent="0.2">
      <c r="A20" s="279"/>
      <c r="B20" s="280"/>
      <c r="C20" s="31"/>
      <c r="D20" s="28"/>
      <c r="E20" s="28"/>
      <c r="F20" s="30"/>
      <c r="G20" s="200"/>
      <c r="H20" s="22">
        <f t="shared" si="4"/>
        <v>0</v>
      </c>
    </row>
    <row r="21" spans="1:8" ht="12.6" customHeight="1" thickBot="1" x14ac:dyDescent="0.25">
      <c r="A21" s="281"/>
      <c r="B21" s="282"/>
      <c r="C21" s="16"/>
      <c r="D21" s="17"/>
      <c r="E21" s="17"/>
      <c r="F21" s="17"/>
      <c r="G21" s="201"/>
      <c r="H21" s="158"/>
    </row>
    <row r="22" spans="1:8" ht="14.25" thickTop="1" thickBot="1" x14ac:dyDescent="0.25">
      <c r="A22" s="287" t="s">
        <v>81</v>
      </c>
      <c r="B22" s="288"/>
      <c r="C22" s="259">
        <f>SUM(C15:C21)</f>
        <v>0</v>
      </c>
      <c r="D22" s="259">
        <f t="shared" ref="D22:G22" si="5">SUM(D15:D21)</f>
        <v>0</v>
      </c>
      <c r="E22" s="259">
        <f t="shared" si="5"/>
        <v>0</v>
      </c>
      <c r="F22" s="259">
        <f t="shared" si="5"/>
        <v>0</v>
      </c>
      <c r="G22" s="259">
        <f t="shared" si="5"/>
        <v>0</v>
      </c>
      <c r="H22" s="260">
        <f>SUM(H15:H20)</f>
        <v>0</v>
      </c>
    </row>
    <row r="23" spans="1:8" ht="7.5" customHeight="1" thickTop="1" thickBot="1" x14ac:dyDescent="0.25">
      <c r="A23" s="18"/>
      <c r="B23" s="19"/>
      <c r="C23" s="20"/>
      <c r="D23" s="20"/>
      <c r="E23" s="20"/>
      <c r="F23" s="20"/>
      <c r="G23" s="20"/>
      <c r="H23" s="20"/>
    </row>
    <row r="24" spans="1:8" ht="16.149999999999999" customHeight="1" thickTop="1" thickBot="1" x14ac:dyDescent="0.25">
      <c r="A24" s="289" t="s">
        <v>79</v>
      </c>
      <c r="B24" s="290"/>
      <c r="C24" s="23">
        <f t="shared" ref="C24:H24" si="6">C12+C22</f>
        <v>0</v>
      </c>
      <c r="D24" s="24">
        <f t="shared" si="6"/>
        <v>0</v>
      </c>
      <c r="E24" s="24">
        <f t="shared" si="6"/>
        <v>0</v>
      </c>
      <c r="F24" s="25">
        <f t="shared" si="6"/>
        <v>0</v>
      </c>
      <c r="G24" s="25">
        <f t="shared" si="6"/>
        <v>0</v>
      </c>
      <c r="H24" s="26">
        <f t="shared" si="6"/>
        <v>0</v>
      </c>
    </row>
    <row r="25" spans="1:8" ht="7.5" customHeight="1" thickTop="1" thickBot="1" x14ac:dyDescent="0.25"/>
    <row r="26" spans="1:8" ht="16.899999999999999" customHeight="1" thickTop="1" thickBot="1" x14ac:dyDescent="0.25">
      <c r="A26" s="283" t="s">
        <v>25</v>
      </c>
      <c r="B26" s="284"/>
      <c r="C26" s="284"/>
      <c r="D26" s="284"/>
      <c r="E26" s="284"/>
      <c r="F26" s="284"/>
      <c r="G26" s="285"/>
      <c r="H26" s="286"/>
    </row>
    <row r="27" spans="1:8" ht="13.9" customHeight="1" thickBot="1" x14ac:dyDescent="0.25">
      <c r="A27" s="277" t="str">
        <f>'Schedule 3 - Functional'!A80:N80</f>
        <v>Miscellaneous hourly rate (see RFP Section C.5.7).</v>
      </c>
      <c r="B27" s="278"/>
      <c r="C27" s="278"/>
      <c r="D27" s="278"/>
      <c r="E27" s="278"/>
      <c r="F27" s="278"/>
      <c r="G27" s="197"/>
      <c r="H27" s="32">
        <f>'Schedule 3 - Functional'!O80</f>
        <v>0</v>
      </c>
    </row>
    <row r="28" spans="1:8" ht="13.9" customHeight="1" thickBot="1" x14ac:dyDescent="0.25">
      <c r="A28" s="277" t="str">
        <f>'Schedule 3 - Functional'!A81:N81</f>
        <v>TBS</v>
      </c>
      <c r="B28" s="278"/>
      <c r="C28" s="278"/>
      <c r="D28" s="278"/>
      <c r="E28" s="278"/>
      <c r="F28" s="278"/>
      <c r="G28" s="197"/>
      <c r="H28" s="32">
        <f>'Schedule 3 - Functional'!O81</f>
        <v>0</v>
      </c>
    </row>
    <row r="29" spans="1:8" ht="13.9" customHeight="1" thickBot="1" x14ac:dyDescent="0.25">
      <c r="A29" s="277" t="str">
        <f>'Schedule 3 - Functional'!A82:N82</f>
        <v>TBS</v>
      </c>
      <c r="B29" s="278"/>
      <c r="C29" s="278"/>
      <c r="D29" s="278"/>
      <c r="E29" s="278"/>
      <c r="F29" s="278"/>
      <c r="G29" s="197"/>
      <c r="H29" s="32">
        <f>'Schedule 3 - Functional'!O82</f>
        <v>0</v>
      </c>
    </row>
    <row r="30" spans="1:8" ht="13.5" thickBot="1" x14ac:dyDescent="0.25">
      <c r="A30" s="277" t="str">
        <f>'Schedule 3 - Functional'!A83:N83</f>
        <v>TBS</v>
      </c>
      <c r="B30" s="278"/>
      <c r="C30" s="278"/>
      <c r="D30" s="278"/>
      <c r="E30" s="278"/>
      <c r="F30" s="278"/>
      <c r="G30" s="197"/>
      <c r="H30" s="32">
        <f>'Schedule 3 - Functional'!O83</f>
        <v>0</v>
      </c>
    </row>
    <row r="31" spans="1:8" ht="13.9" customHeight="1" thickBot="1" x14ac:dyDescent="0.25">
      <c r="A31" s="277" t="str">
        <f>'Schedule 3 - Functional'!A84:N84</f>
        <v>TBS</v>
      </c>
      <c r="B31" s="278"/>
      <c r="C31" s="278"/>
      <c r="D31" s="278"/>
      <c r="E31" s="278"/>
      <c r="F31" s="278"/>
      <c r="G31" s="197"/>
      <c r="H31" s="32">
        <f>'Schedule 3 - Functional'!O84</f>
        <v>0</v>
      </c>
    </row>
    <row r="32" spans="1:8" ht="13.9" customHeight="1" thickBot="1" x14ac:dyDescent="0.25">
      <c r="A32" s="277" t="str">
        <f>'Schedule 3 - Functional'!A85:N85</f>
        <v>TBS</v>
      </c>
      <c r="B32" s="278"/>
      <c r="C32" s="278"/>
      <c r="D32" s="278"/>
      <c r="E32" s="278"/>
      <c r="F32" s="278"/>
      <c r="G32" s="197"/>
      <c r="H32" s="32">
        <f>'Schedule 3 - Functional'!O85</f>
        <v>0</v>
      </c>
    </row>
    <row r="33" spans="1:8" ht="13.5" thickBot="1" x14ac:dyDescent="0.25">
      <c r="A33" s="277" t="str">
        <f>'Schedule 3 - Functional'!A86:N86</f>
        <v>TBS</v>
      </c>
      <c r="B33" s="278"/>
      <c r="C33" s="278"/>
      <c r="D33" s="278"/>
      <c r="E33" s="278"/>
      <c r="F33" s="278"/>
      <c r="G33" s="197"/>
      <c r="H33" s="32">
        <f>'Schedule 3 - Functional'!O86</f>
        <v>0</v>
      </c>
    </row>
    <row r="34" spans="1:8" ht="13.5" thickBot="1" x14ac:dyDescent="0.25">
      <c r="A34" s="277" t="str">
        <f>'Schedule 3 - Functional'!A87:N87</f>
        <v>TBS</v>
      </c>
      <c r="B34" s="278"/>
      <c r="C34" s="278"/>
      <c r="D34" s="278"/>
      <c r="E34" s="278"/>
      <c r="F34" s="278"/>
      <c r="G34" s="197"/>
      <c r="H34" s="32">
        <f>'Schedule 3 - Functional'!O87</f>
        <v>0</v>
      </c>
    </row>
    <row r="35" spans="1:8" ht="13.5" thickBot="1" x14ac:dyDescent="0.25">
      <c r="A35" s="277" t="str">
        <f>'Schedule 3 - Functional'!A88:N88</f>
        <v>TBS</v>
      </c>
      <c r="B35" s="278"/>
      <c r="C35" s="278"/>
      <c r="D35" s="278"/>
      <c r="E35" s="278"/>
      <c r="F35" s="278"/>
      <c r="G35" s="197"/>
      <c r="H35" s="32">
        <f>'Schedule 3 - Functional'!O88</f>
        <v>0</v>
      </c>
    </row>
    <row r="36" spans="1:8" ht="13.5" thickBot="1" x14ac:dyDescent="0.25">
      <c r="A36" s="277" t="str">
        <f>'Schedule 3 - Functional'!A89:N89</f>
        <v>TBS</v>
      </c>
      <c r="B36" s="278"/>
      <c r="C36" s="278"/>
      <c r="D36" s="278"/>
      <c r="E36" s="278"/>
      <c r="F36" s="278"/>
      <c r="G36" s="197"/>
      <c r="H36" s="32">
        <f>'Schedule 3 - Functional'!O89</f>
        <v>0</v>
      </c>
    </row>
  </sheetData>
  <customSheetViews>
    <customSheetView guid="{EB9C43A8-A900-4245-8F92-FD6EC56B9BBF}" showRuler="0">
      <selection activeCell="F29" sqref="F29"/>
      <pageMargins left="0.75" right="0.75" top="1" bottom="1" header="0.5" footer="0.5"/>
      <headerFooter alignWithMargins="0"/>
    </customSheetView>
  </customSheetViews>
  <mergeCells count="32">
    <mergeCell ref="A19:B19"/>
    <mergeCell ref="A15:B15"/>
    <mergeCell ref="A16:B16"/>
    <mergeCell ref="A17:B17"/>
    <mergeCell ref="A18:B18"/>
    <mergeCell ref="A1:H1"/>
    <mergeCell ref="A2:H2"/>
    <mergeCell ref="A3:H3"/>
    <mergeCell ref="A4:B4"/>
    <mergeCell ref="A6:B6"/>
    <mergeCell ref="A14:H14"/>
    <mergeCell ref="A8:B8"/>
    <mergeCell ref="A5:H5"/>
    <mergeCell ref="A12:B12"/>
    <mergeCell ref="A9:B9"/>
    <mergeCell ref="A11:B11"/>
    <mergeCell ref="A10:B10"/>
    <mergeCell ref="A33:F33"/>
    <mergeCell ref="A34:F34"/>
    <mergeCell ref="A35:F35"/>
    <mergeCell ref="A36:F36"/>
    <mergeCell ref="A20:B20"/>
    <mergeCell ref="A29:F29"/>
    <mergeCell ref="A30:F30"/>
    <mergeCell ref="A31:F31"/>
    <mergeCell ref="A32:F32"/>
    <mergeCell ref="A21:B21"/>
    <mergeCell ref="A27:F27"/>
    <mergeCell ref="A28:F28"/>
    <mergeCell ref="A26:H26"/>
    <mergeCell ref="A22:B22"/>
    <mergeCell ref="A24:B24"/>
  </mergeCells>
  <phoneticPr fontId="8" type="noConversion"/>
  <printOptions horizontalCentered="1"/>
  <pageMargins left="0.31" right="0.17" top="0.76" bottom="0.68" header="0.5" footer="0.5"/>
  <pageSetup scale="90" orientation="landscape" horizontalDpi="4294967294" verticalDpi="4294967294" r:id="rId1"/>
  <headerFooter alignWithMargins="0">
    <oddHeader>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Q13" sqref="Q13"/>
    </sheetView>
  </sheetViews>
  <sheetFormatPr defaultColWidth="8.85546875" defaultRowHeight="12.75" x14ac:dyDescent="0.2"/>
  <cols>
    <col min="1" max="1" width="18" style="7" customWidth="1"/>
    <col min="2" max="2" width="12" style="7" bestFit="1" customWidth="1"/>
    <col min="3" max="3" width="9" style="7" customWidth="1"/>
    <col min="4" max="5" width="12" style="7" bestFit="1" customWidth="1"/>
    <col min="6" max="6" width="9" style="7" bestFit="1" customWidth="1"/>
    <col min="7" max="8" width="12" style="7" bestFit="1" customWidth="1"/>
    <col min="9" max="9" width="9" style="7" bestFit="1" customWidth="1"/>
    <col min="10" max="11" width="12" style="7" bestFit="1" customWidth="1"/>
    <col min="12" max="12" width="9" style="7" bestFit="1" customWidth="1"/>
    <col min="13" max="13" width="12" style="7" bestFit="1" customWidth="1"/>
    <col min="14" max="14" width="9" style="7" bestFit="1" customWidth="1"/>
    <col min="15" max="15" width="12.28515625" style="7" bestFit="1" customWidth="1"/>
    <col min="16" max="16384" width="8.85546875" style="7"/>
  </cols>
  <sheetData>
    <row r="1" spans="1:15" ht="27.75" customHeight="1" thickTop="1" x14ac:dyDescent="0.2">
      <c r="A1" s="380" t="s">
        <v>119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21.75" customHeight="1" x14ac:dyDescent="0.2">
      <c r="A2" s="383" t="s">
        <v>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</row>
    <row r="3" spans="1:15" ht="20.25" customHeight="1" thickBot="1" x14ac:dyDescent="0.25">
      <c r="A3" s="386" t="s">
        <v>72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13.5" thickBot="1" x14ac:dyDescent="0.25">
      <c r="A4" s="389" t="s">
        <v>0</v>
      </c>
      <c r="B4" s="391" t="s">
        <v>71</v>
      </c>
      <c r="C4" s="392"/>
      <c r="D4" s="393"/>
      <c r="E4" s="394" t="s">
        <v>70</v>
      </c>
      <c r="F4" s="392"/>
      <c r="G4" s="393"/>
      <c r="H4" s="394" t="s">
        <v>69</v>
      </c>
      <c r="I4" s="392"/>
      <c r="J4" s="393"/>
      <c r="K4" s="394" t="s">
        <v>68</v>
      </c>
      <c r="L4" s="392"/>
      <c r="M4" s="393"/>
      <c r="N4" s="395" t="s">
        <v>6</v>
      </c>
      <c r="O4" s="397" t="s">
        <v>5</v>
      </c>
    </row>
    <row r="5" spans="1:15" ht="13.5" thickBot="1" x14ac:dyDescent="0.25">
      <c r="A5" s="390"/>
      <c r="B5" s="132" t="s">
        <v>3</v>
      </c>
      <c r="C5" s="132" t="s">
        <v>4</v>
      </c>
      <c r="D5" s="133" t="s">
        <v>1</v>
      </c>
      <c r="E5" s="134" t="s">
        <v>3</v>
      </c>
      <c r="F5" s="132" t="s">
        <v>4</v>
      </c>
      <c r="G5" s="133" t="s">
        <v>1</v>
      </c>
      <c r="H5" s="134" t="s">
        <v>3</v>
      </c>
      <c r="I5" s="132" t="s">
        <v>4</v>
      </c>
      <c r="J5" s="133" t="s">
        <v>1</v>
      </c>
      <c r="K5" s="134" t="s">
        <v>3</v>
      </c>
      <c r="L5" s="132" t="s">
        <v>4</v>
      </c>
      <c r="M5" s="133" t="s">
        <v>1</v>
      </c>
      <c r="N5" s="396"/>
      <c r="O5" s="398"/>
    </row>
    <row r="6" spans="1:15" x14ac:dyDescent="0.2">
      <c r="A6" s="371" t="s">
        <v>21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5"/>
    </row>
    <row r="7" spans="1:15" x14ac:dyDescent="0.2">
      <c r="A7" s="135" t="s">
        <v>7</v>
      </c>
      <c r="B7" s="165"/>
      <c r="C7" s="136"/>
      <c r="D7" s="167">
        <f t="shared" ref="D7:D13" si="0">B7*C7</f>
        <v>0</v>
      </c>
      <c r="E7" s="163"/>
      <c r="F7" s="136"/>
      <c r="G7" s="167">
        <f t="shared" ref="G7:G13" si="1">E7*F7</f>
        <v>0</v>
      </c>
      <c r="H7" s="163"/>
      <c r="I7" s="136"/>
      <c r="J7" s="167">
        <f t="shared" ref="J7:J13" si="2">H7*I7</f>
        <v>0</v>
      </c>
      <c r="K7" s="163"/>
      <c r="L7" s="136"/>
      <c r="M7" s="167">
        <f t="shared" ref="M7:M13" si="3">K7*L7</f>
        <v>0</v>
      </c>
      <c r="N7" s="151">
        <f>+I7+F7+C7+L7</f>
        <v>0</v>
      </c>
      <c r="O7" s="171">
        <f>J7+G7+D7+M7</f>
        <v>0</v>
      </c>
    </row>
    <row r="8" spans="1:15" x14ac:dyDescent="0.2">
      <c r="A8" s="135" t="s">
        <v>7</v>
      </c>
      <c r="B8" s="165"/>
      <c r="C8" s="136"/>
      <c r="D8" s="167">
        <f t="shared" si="0"/>
        <v>0</v>
      </c>
      <c r="E8" s="163"/>
      <c r="F8" s="136"/>
      <c r="G8" s="167">
        <f t="shared" si="1"/>
        <v>0</v>
      </c>
      <c r="H8" s="163"/>
      <c r="I8" s="136"/>
      <c r="J8" s="167">
        <f t="shared" si="2"/>
        <v>0</v>
      </c>
      <c r="K8" s="163"/>
      <c r="L8" s="136"/>
      <c r="M8" s="167">
        <f t="shared" si="3"/>
        <v>0</v>
      </c>
      <c r="N8" s="151">
        <f t="shared" ref="N8:N13" si="4">+I8+F8+C8+L8</f>
        <v>0</v>
      </c>
      <c r="O8" s="171">
        <f t="shared" ref="O8:O13" si="5">J8+G8+D8+M8</f>
        <v>0</v>
      </c>
    </row>
    <row r="9" spans="1:15" x14ac:dyDescent="0.2">
      <c r="A9" s="135" t="s">
        <v>7</v>
      </c>
      <c r="B9" s="165"/>
      <c r="C9" s="136"/>
      <c r="D9" s="167">
        <f t="shared" si="0"/>
        <v>0</v>
      </c>
      <c r="E9" s="163"/>
      <c r="F9" s="136"/>
      <c r="G9" s="167">
        <f t="shared" si="1"/>
        <v>0</v>
      </c>
      <c r="H9" s="163"/>
      <c r="I9" s="136"/>
      <c r="J9" s="167">
        <f t="shared" si="2"/>
        <v>0</v>
      </c>
      <c r="K9" s="163"/>
      <c r="L9" s="136"/>
      <c r="M9" s="167">
        <f t="shared" si="3"/>
        <v>0</v>
      </c>
      <c r="N9" s="151">
        <f t="shared" si="4"/>
        <v>0</v>
      </c>
      <c r="O9" s="171">
        <f t="shared" si="5"/>
        <v>0</v>
      </c>
    </row>
    <row r="10" spans="1:15" x14ac:dyDescent="0.2">
      <c r="A10" s="135" t="s">
        <v>7</v>
      </c>
      <c r="B10" s="165"/>
      <c r="C10" s="136"/>
      <c r="D10" s="167">
        <f t="shared" si="0"/>
        <v>0</v>
      </c>
      <c r="E10" s="163"/>
      <c r="F10" s="136"/>
      <c r="G10" s="167">
        <f t="shared" si="1"/>
        <v>0</v>
      </c>
      <c r="H10" s="163"/>
      <c r="I10" s="136"/>
      <c r="J10" s="167">
        <f t="shared" si="2"/>
        <v>0</v>
      </c>
      <c r="K10" s="163"/>
      <c r="L10" s="136"/>
      <c r="M10" s="167">
        <f t="shared" si="3"/>
        <v>0</v>
      </c>
      <c r="N10" s="151">
        <f t="shared" si="4"/>
        <v>0</v>
      </c>
      <c r="O10" s="171">
        <f t="shared" si="5"/>
        <v>0</v>
      </c>
    </row>
    <row r="11" spans="1:15" x14ac:dyDescent="0.2">
      <c r="A11" s="135" t="s">
        <v>7</v>
      </c>
      <c r="B11" s="165"/>
      <c r="C11" s="136"/>
      <c r="D11" s="167">
        <f t="shared" si="0"/>
        <v>0</v>
      </c>
      <c r="E11" s="163"/>
      <c r="F11" s="136"/>
      <c r="G11" s="167">
        <f t="shared" si="1"/>
        <v>0</v>
      </c>
      <c r="H11" s="163"/>
      <c r="I11" s="136"/>
      <c r="J11" s="167">
        <f t="shared" si="2"/>
        <v>0</v>
      </c>
      <c r="K11" s="163"/>
      <c r="L11" s="136"/>
      <c r="M11" s="167">
        <f t="shared" si="3"/>
        <v>0</v>
      </c>
      <c r="N11" s="151">
        <f t="shared" si="4"/>
        <v>0</v>
      </c>
      <c r="O11" s="171">
        <f t="shared" si="5"/>
        <v>0</v>
      </c>
    </row>
    <row r="12" spans="1:15" x14ac:dyDescent="0.2">
      <c r="A12" s="135" t="s">
        <v>7</v>
      </c>
      <c r="B12" s="165"/>
      <c r="C12" s="136"/>
      <c r="D12" s="167">
        <f t="shared" si="0"/>
        <v>0</v>
      </c>
      <c r="E12" s="163"/>
      <c r="F12" s="136"/>
      <c r="G12" s="167">
        <f t="shared" si="1"/>
        <v>0</v>
      </c>
      <c r="H12" s="163"/>
      <c r="I12" s="136"/>
      <c r="J12" s="167">
        <f t="shared" si="2"/>
        <v>0</v>
      </c>
      <c r="K12" s="163"/>
      <c r="L12" s="136"/>
      <c r="M12" s="167">
        <f t="shared" si="3"/>
        <v>0</v>
      </c>
      <c r="N12" s="151">
        <f t="shared" si="4"/>
        <v>0</v>
      </c>
      <c r="O12" s="171">
        <f t="shared" si="5"/>
        <v>0</v>
      </c>
    </row>
    <row r="13" spans="1:15" ht="13.5" thickBot="1" x14ac:dyDescent="0.25">
      <c r="A13" s="137" t="s">
        <v>7</v>
      </c>
      <c r="B13" s="166"/>
      <c r="C13" s="138"/>
      <c r="D13" s="168">
        <f t="shared" si="0"/>
        <v>0</v>
      </c>
      <c r="E13" s="164"/>
      <c r="F13" s="138"/>
      <c r="G13" s="168">
        <f t="shared" si="1"/>
        <v>0</v>
      </c>
      <c r="H13" s="164"/>
      <c r="I13" s="138"/>
      <c r="J13" s="168">
        <f t="shared" si="2"/>
        <v>0</v>
      </c>
      <c r="K13" s="164"/>
      <c r="L13" s="138"/>
      <c r="M13" s="168">
        <f t="shared" si="3"/>
        <v>0</v>
      </c>
      <c r="N13" s="151">
        <f t="shared" si="4"/>
        <v>0</v>
      </c>
      <c r="O13" s="171">
        <f t="shared" si="5"/>
        <v>0</v>
      </c>
    </row>
    <row r="14" spans="1:15" ht="14.25" thickTop="1" thickBot="1" x14ac:dyDescent="0.25">
      <c r="A14" s="399" t="s">
        <v>8</v>
      </c>
      <c r="B14" s="400"/>
      <c r="C14" s="150">
        <f>SUM(C7:C13)</f>
        <v>0</v>
      </c>
      <c r="D14" s="169">
        <f>SUM(D7:D13)</f>
        <v>0</v>
      </c>
      <c r="E14" s="139"/>
      <c r="F14" s="150">
        <f>SUM(F7:F13)</f>
        <v>0</v>
      </c>
      <c r="G14" s="169">
        <f>SUM(G7:G13)</f>
        <v>0</v>
      </c>
      <c r="H14" s="139"/>
      <c r="I14" s="150">
        <f>SUM(I7:I13)</f>
        <v>0</v>
      </c>
      <c r="J14" s="169">
        <f>SUM(J7:J13)</f>
        <v>0</v>
      </c>
      <c r="K14" s="139"/>
      <c r="L14" s="150">
        <f>SUM(L7:L13)</f>
        <v>0</v>
      </c>
      <c r="M14" s="169">
        <f>SUM(M7:M13)</f>
        <v>0</v>
      </c>
      <c r="N14" s="152">
        <f>SUM(N7:N13)</f>
        <v>0</v>
      </c>
      <c r="O14" s="172">
        <f>SUM(O7:O13)</f>
        <v>0</v>
      </c>
    </row>
    <row r="15" spans="1:15" x14ac:dyDescent="0.2">
      <c r="A15" s="371" t="s">
        <v>67</v>
      </c>
      <c r="B15" s="372"/>
      <c r="C15" s="372"/>
      <c r="D15" s="372"/>
      <c r="E15" s="374"/>
      <c r="F15" s="374"/>
      <c r="G15" s="372"/>
      <c r="H15" s="374"/>
      <c r="I15" s="374"/>
      <c r="J15" s="372"/>
      <c r="K15" s="374"/>
      <c r="L15" s="374"/>
      <c r="M15" s="374"/>
      <c r="N15" s="374"/>
      <c r="O15" s="375"/>
    </row>
    <row r="16" spans="1:15" x14ac:dyDescent="0.2">
      <c r="A16" s="401"/>
      <c r="B16" s="402"/>
      <c r="C16" s="403"/>
      <c r="D16" s="173"/>
      <c r="E16" s="376"/>
      <c r="F16" s="377"/>
      <c r="G16" s="173"/>
      <c r="H16" s="376"/>
      <c r="I16" s="377"/>
      <c r="J16" s="173"/>
      <c r="K16" s="376"/>
      <c r="L16" s="377"/>
      <c r="M16" s="173"/>
      <c r="N16" s="377"/>
      <c r="O16" s="171">
        <f>J16+G16+D16+M16</f>
        <v>0</v>
      </c>
    </row>
    <row r="17" spans="1:15" x14ac:dyDescent="0.2">
      <c r="A17" s="401"/>
      <c r="B17" s="402"/>
      <c r="C17" s="403"/>
      <c r="D17" s="173"/>
      <c r="E17" s="376"/>
      <c r="F17" s="377"/>
      <c r="G17" s="173"/>
      <c r="H17" s="376"/>
      <c r="I17" s="377"/>
      <c r="J17" s="173"/>
      <c r="K17" s="376"/>
      <c r="L17" s="377"/>
      <c r="M17" s="173"/>
      <c r="N17" s="377"/>
      <c r="O17" s="171">
        <f t="shared" ref="O17:O20" si="6">J17+G17+D17+M17</f>
        <v>0</v>
      </c>
    </row>
    <row r="18" spans="1:15" x14ac:dyDescent="0.2">
      <c r="A18" s="401"/>
      <c r="B18" s="402"/>
      <c r="C18" s="403"/>
      <c r="D18" s="173"/>
      <c r="E18" s="376"/>
      <c r="F18" s="377"/>
      <c r="G18" s="173"/>
      <c r="H18" s="376"/>
      <c r="I18" s="377"/>
      <c r="J18" s="173"/>
      <c r="K18" s="376"/>
      <c r="L18" s="377"/>
      <c r="M18" s="173"/>
      <c r="N18" s="377"/>
      <c r="O18" s="171">
        <f t="shared" si="6"/>
        <v>0</v>
      </c>
    </row>
    <row r="19" spans="1:15" x14ac:dyDescent="0.2">
      <c r="A19" s="401"/>
      <c r="B19" s="402"/>
      <c r="C19" s="403"/>
      <c r="D19" s="173"/>
      <c r="E19" s="376"/>
      <c r="F19" s="377"/>
      <c r="G19" s="173"/>
      <c r="H19" s="376"/>
      <c r="I19" s="377"/>
      <c r="J19" s="173"/>
      <c r="K19" s="376"/>
      <c r="L19" s="377"/>
      <c r="M19" s="173"/>
      <c r="N19" s="377"/>
      <c r="O19" s="171">
        <f t="shared" si="6"/>
        <v>0</v>
      </c>
    </row>
    <row r="20" spans="1:15" ht="13.5" thickBot="1" x14ac:dyDescent="0.25">
      <c r="A20" s="405"/>
      <c r="B20" s="406"/>
      <c r="C20" s="407"/>
      <c r="D20" s="174"/>
      <c r="E20" s="376"/>
      <c r="F20" s="377"/>
      <c r="G20" s="174"/>
      <c r="H20" s="376"/>
      <c r="I20" s="377"/>
      <c r="J20" s="174"/>
      <c r="K20" s="376"/>
      <c r="L20" s="377"/>
      <c r="M20" s="174"/>
      <c r="N20" s="377"/>
      <c r="O20" s="171">
        <f t="shared" si="6"/>
        <v>0</v>
      </c>
    </row>
    <row r="21" spans="1:15" ht="14.25" thickTop="1" thickBot="1" x14ac:dyDescent="0.25">
      <c r="A21" s="399" t="s">
        <v>8</v>
      </c>
      <c r="B21" s="408"/>
      <c r="C21" s="400"/>
      <c r="D21" s="169">
        <f>SUM(D16:D20)</f>
        <v>0</v>
      </c>
      <c r="E21" s="378"/>
      <c r="F21" s="379"/>
      <c r="G21" s="169">
        <f>SUM(G16:G20)</f>
        <v>0</v>
      </c>
      <c r="H21" s="378"/>
      <c r="I21" s="379"/>
      <c r="J21" s="169">
        <f>SUM(J16:J20)</f>
        <v>0</v>
      </c>
      <c r="K21" s="378"/>
      <c r="L21" s="379"/>
      <c r="M21" s="169">
        <f>SUM(M16:M20)</f>
        <v>0</v>
      </c>
      <c r="N21" s="404"/>
      <c r="O21" s="172">
        <f>SUM(O16:O20)</f>
        <v>0</v>
      </c>
    </row>
    <row r="22" spans="1:15" x14ac:dyDescent="0.2">
      <c r="A22" s="371" t="s">
        <v>66</v>
      </c>
      <c r="B22" s="372"/>
      <c r="C22" s="372"/>
      <c r="D22" s="372"/>
      <c r="E22" s="373"/>
      <c r="F22" s="373"/>
      <c r="G22" s="372"/>
      <c r="H22" s="374"/>
      <c r="I22" s="374"/>
      <c r="J22" s="372"/>
      <c r="K22" s="374"/>
      <c r="L22" s="374"/>
      <c r="M22" s="374"/>
      <c r="N22" s="374"/>
      <c r="O22" s="375"/>
    </row>
    <row r="23" spans="1:15" x14ac:dyDescent="0.2">
      <c r="A23" s="401"/>
      <c r="B23" s="402"/>
      <c r="C23" s="403"/>
      <c r="D23" s="173"/>
      <c r="E23" s="421"/>
      <c r="F23" s="422"/>
      <c r="G23" s="173"/>
      <c r="H23" s="421"/>
      <c r="I23" s="377"/>
      <c r="J23" s="173"/>
      <c r="K23" s="376"/>
      <c r="L23" s="377"/>
      <c r="M23" s="173"/>
      <c r="N23" s="377"/>
      <c r="O23" s="171">
        <f>J23+G23+D23+M23</f>
        <v>0</v>
      </c>
    </row>
    <row r="24" spans="1:15" x14ac:dyDescent="0.2">
      <c r="A24" s="401"/>
      <c r="B24" s="402"/>
      <c r="C24" s="403"/>
      <c r="D24" s="173"/>
      <c r="E24" s="423"/>
      <c r="F24" s="422"/>
      <c r="G24" s="173"/>
      <c r="H24" s="376"/>
      <c r="I24" s="377"/>
      <c r="J24" s="173"/>
      <c r="K24" s="376"/>
      <c r="L24" s="377"/>
      <c r="M24" s="173"/>
      <c r="N24" s="377"/>
      <c r="O24" s="171">
        <f t="shared" ref="O24:O27" si="7">J24+G24+D24+M24</f>
        <v>0</v>
      </c>
    </row>
    <row r="25" spans="1:15" x14ac:dyDescent="0.2">
      <c r="A25" s="401"/>
      <c r="B25" s="402"/>
      <c r="C25" s="403"/>
      <c r="D25" s="173"/>
      <c r="E25" s="423"/>
      <c r="F25" s="422"/>
      <c r="G25" s="173"/>
      <c r="H25" s="376"/>
      <c r="I25" s="377"/>
      <c r="J25" s="173"/>
      <c r="K25" s="376"/>
      <c r="L25" s="377"/>
      <c r="M25" s="173"/>
      <c r="N25" s="377"/>
      <c r="O25" s="171">
        <f t="shared" si="7"/>
        <v>0</v>
      </c>
    </row>
    <row r="26" spans="1:15" x14ac:dyDescent="0.2">
      <c r="A26" s="401"/>
      <c r="B26" s="402"/>
      <c r="C26" s="403"/>
      <c r="D26" s="173"/>
      <c r="E26" s="423"/>
      <c r="F26" s="422"/>
      <c r="G26" s="173"/>
      <c r="H26" s="376"/>
      <c r="I26" s="377"/>
      <c r="J26" s="173"/>
      <c r="K26" s="376"/>
      <c r="L26" s="377"/>
      <c r="M26" s="173"/>
      <c r="N26" s="377"/>
      <c r="O26" s="171">
        <f t="shared" si="7"/>
        <v>0</v>
      </c>
    </row>
    <row r="27" spans="1:15" ht="13.5" thickBot="1" x14ac:dyDescent="0.25">
      <c r="A27" s="405"/>
      <c r="B27" s="406"/>
      <c r="C27" s="407"/>
      <c r="D27" s="174"/>
      <c r="E27" s="423"/>
      <c r="F27" s="422"/>
      <c r="G27" s="174"/>
      <c r="H27" s="376"/>
      <c r="I27" s="377"/>
      <c r="J27" s="174"/>
      <c r="K27" s="376"/>
      <c r="L27" s="377"/>
      <c r="M27" s="174"/>
      <c r="N27" s="377"/>
      <c r="O27" s="171">
        <f t="shared" si="7"/>
        <v>0</v>
      </c>
    </row>
    <row r="28" spans="1:15" ht="14.25" thickTop="1" thickBot="1" x14ac:dyDescent="0.25">
      <c r="A28" s="424" t="s">
        <v>8</v>
      </c>
      <c r="B28" s="425"/>
      <c r="C28" s="426"/>
      <c r="D28" s="169">
        <f>SUM(D23:D27)</f>
        <v>0</v>
      </c>
      <c r="E28" s="423"/>
      <c r="F28" s="422"/>
      <c r="G28" s="169">
        <f>SUM(G23:G27)</f>
        <v>0</v>
      </c>
      <c r="H28" s="376"/>
      <c r="I28" s="377"/>
      <c r="J28" s="169">
        <f>SUM(J23:J27)</f>
        <v>0</v>
      </c>
      <c r="K28" s="378"/>
      <c r="L28" s="379"/>
      <c r="M28" s="169">
        <f>SUM(M23:M27)</f>
        <v>0</v>
      </c>
      <c r="N28" s="377"/>
      <c r="O28" s="175">
        <f>SUM(O23:O27)</f>
        <v>0</v>
      </c>
    </row>
    <row r="29" spans="1:15" x14ac:dyDescent="0.2">
      <c r="A29" s="371" t="s">
        <v>65</v>
      </c>
      <c r="B29" s="418"/>
      <c r="C29" s="418"/>
      <c r="D29" s="418"/>
      <c r="E29" s="419"/>
      <c r="F29" s="419"/>
      <c r="G29" s="418"/>
      <c r="H29" s="419"/>
      <c r="I29" s="419"/>
      <c r="J29" s="418"/>
      <c r="K29" s="419"/>
      <c r="L29" s="419"/>
      <c r="M29" s="418"/>
      <c r="N29" s="419"/>
      <c r="O29" s="420"/>
    </row>
    <row r="30" spans="1:15" x14ac:dyDescent="0.2">
      <c r="A30" s="411"/>
      <c r="B30" s="412"/>
      <c r="C30" s="412"/>
      <c r="D30" s="177"/>
      <c r="E30" s="140"/>
      <c r="F30" s="141"/>
      <c r="G30" s="177"/>
      <c r="H30" s="204"/>
      <c r="I30" s="203"/>
      <c r="J30" s="177"/>
      <c r="K30" s="204"/>
      <c r="L30" s="203"/>
      <c r="M30" s="177"/>
      <c r="N30" s="203"/>
      <c r="O30" s="171">
        <f>J30+G30+D30+M30</f>
        <v>0</v>
      </c>
    </row>
    <row r="31" spans="1:15" x14ac:dyDescent="0.2">
      <c r="A31" s="411"/>
      <c r="B31" s="412"/>
      <c r="C31" s="412"/>
      <c r="D31" s="177"/>
      <c r="E31" s="140"/>
      <c r="F31" s="141"/>
      <c r="G31" s="177"/>
      <c r="H31" s="204"/>
      <c r="I31" s="203"/>
      <c r="J31" s="177"/>
      <c r="K31" s="204"/>
      <c r="L31" s="203"/>
      <c r="M31" s="177"/>
      <c r="N31" s="203"/>
      <c r="O31" s="171">
        <f t="shared" ref="O31:O32" si="8">J31+G31+D31+M31</f>
        <v>0</v>
      </c>
    </row>
    <row r="32" spans="1:15" ht="13.5" thickBot="1" x14ac:dyDescent="0.25">
      <c r="A32" s="415"/>
      <c r="B32" s="416"/>
      <c r="C32" s="417"/>
      <c r="D32" s="178"/>
      <c r="E32" s="140"/>
      <c r="F32" s="141"/>
      <c r="G32" s="178"/>
      <c r="H32" s="204"/>
      <c r="I32" s="203"/>
      <c r="J32" s="178"/>
      <c r="K32" s="204"/>
      <c r="L32" s="203"/>
      <c r="M32" s="178"/>
      <c r="N32" s="203"/>
      <c r="O32" s="171">
        <f t="shared" si="8"/>
        <v>0</v>
      </c>
    </row>
    <row r="33" spans="1:15" ht="14.25" thickTop="1" thickBot="1" x14ac:dyDescent="0.25">
      <c r="A33" s="413" t="s">
        <v>8</v>
      </c>
      <c r="B33" s="414"/>
      <c r="C33" s="414"/>
      <c r="D33" s="169">
        <f>SUM(D30:D32)</f>
        <v>0</v>
      </c>
      <c r="E33" s="144"/>
      <c r="F33" s="145"/>
      <c r="G33" s="169">
        <f>SUM(G30:G32)</f>
        <v>0</v>
      </c>
      <c r="H33" s="146"/>
      <c r="I33" s="205"/>
      <c r="J33" s="169">
        <f>SUM(J30:J32)</f>
        <v>0</v>
      </c>
      <c r="K33" s="146"/>
      <c r="L33" s="205"/>
      <c r="M33" s="169">
        <f>SUM(M30:M32)</f>
        <v>0</v>
      </c>
      <c r="N33" s="205"/>
      <c r="O33" s="172">
        <f>SUM(O30:O32)</f>
        <v>0</v>
      </c>
    </row>
    <row r="34" spans="1:15" ht="13.5" thickBot="1" x14ac:dyDescent="0.25">
      <c r="A34" s="409" t="s">
        <v>64</v>
      </c>
      <c r="B34" s="410"/>
      <c r="C34" s="155">
        <f>C14</f>
        <v>0</v>
      </c>
      <c r="D34" s="179">
        <f>D14+D21+D28+D33</f>
        <v>0</v>
      </c>
      <c r="E34" s="148"/>
      <c r="F34" s="155">
        <f>F14</f>
        <v>0</v>
      </c>
      <c r="G34" s="179">
        <f>G14+G21+G28+G33</f>
        <v>0</v>
      </c>
      <c r="H34" s="148"/>
      <c r="I34" s="155">
        <f>I14</f>
        <v>0</v>
      </c>
      <c r="J34" s="179">
        <f>J14+J21+J28+J33</f>
        <v>0</v>
      </c>
      <c r="K34" s="149"/>
      <c r="L34" s="154">
        <f>L14</f>
        <v>0</v>
      </c>
      <c r="M34" s="179">
        <f>M14+M21+M28+M33</f>
        <v>0</v>
      </c>
      <c r="N34" s="153">
        <f>N14</f>
        <v>0</v>
      </c>
      <c r="O34" s="176">
        <f>O14+O21+O28+O33</f>
        <v>0</v>
      </c>
    </row>
    <row r="35" spans="1:15" ht="13.5" thickTop="1" x14ac:dyDescent="0.2"/>
  </sheetData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ageMargins left="0.49" right="0.17" top="0.75" bottom="0.75" header="0.3" footer="0.3"/>
  <pageSetup scale="77" orientation="landscape" r:id="rId1"/>
  <headerFooter>
    <oddHeader>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7" sqref="B17"/>
    </sheetView>
  </sheetViews>
  <sheetFormatPr defaultRowHeight="12.75" x14ac:dyDescent="0.2"/>
  <cols>
    <col min="1" max="1" width="59" customWidth="1"/>
    <col min="2" max="2" width="24.7109375" customWidth="1"/>
  </cols>
  <sheetData>
    <row r="1" spans="1:2" ht="22.15" customHeight="1" thickTop="1" x14ac:dyDescent="0.2">
      <c r="A1" s="448" t="s">
        <v>120</v>
      </c>
      <c r="B1" s="449"/>
    </row>
    <row r="2" spans="1:2" ht="70.900000000000006" customHeight="1" thickBot="1" x14ac:dyDescent="0.25">
      <c r="A2" s="450" t="s">
        <v>121</v>
      </c>
      <c r="B2" s="451"/>
    </row>
    <row r="3" spans="1:2" ht="13.5" thickBot="1" x14ac:dyDescent="0.25">
      <c r="A3" s="1" t="s">
        <v>45</v>
      </c>
      <c r="B3" s="2" t="s">
        <v>46</v>
      </c>
    </row>
    <row r="4" spans="1:2" ht="16.899999999999999" customHeight="1" x14ac:dyDescent="0.2">
      <c r="A4" s="3" t="s">
        <v>48</v>
      </c>
      <c r="B4" s="269">
        <v>0</v>
      </c>
    </row>
    <row r="5" spans="1:2" ht="43.15" customHeight="1" x14ac:dyDescent="0.2">
      <c r="A5" s="4" t="s">
        <v>57</v>
      </c>
      <c r="B5" s="270">
        <v>0</v>
      </c>
    </row>
    <row r="6" spans="1:2" ht="20.45" customHeight="1" x14ac:dyDescent="0.2">
      <c r="A6" s="4" t="s">
        <v>50</v>
      </c>
      <c r="B6" s="271">
        <v>0</v>
      </c>
    </row>
    <row r="7" spans="1:2" ht="20.45" customHeight="1" x14ac:dyDescent="0.2">
      <c r="A7" s="4" t="s">
        <v>54</v>
      </c>
      <c r="B7" s="271">
        <v>0</v>
      </c>
    </row>
    <row r="8" spans="1:2" ht="20.45" customHeight="1" x14ac:dyDescent="0.2">
      <c r="A8" s="4" t="s">
        <v>55</v>
      </c>
      <c r="B8" s="271">
        <v>0</v>
      </c>
    </row>
    <row r="9" spans="1:2" ht="17.45" customHeight="1" x14ac:dyDescent="0.2">
      <c r="A9" s="4" t="s">
        <v>56</v>
      </c>
      <c r="B9" s="270">
        <v>0</v>
      </c>
    </row>
    <row r="10" spans="1:2" ht="18.600000000000001" customHeight="1" x14ac:dyDescent="0.2">
      <c r="A10" s="4" t="s">
        <v>47</v>
      </c>
      <c r="B10" s="270">
        <v>0</v>
      </c>
    </row>
    <row r="11" spans="1:2" ht="20.45" customHeight="1" x14ac:dyDescent="0.2">
      <c r="A11" s="4"/>
      <c r="B11" s="270">
        <v>0</v>
      </c>
    </row>
    <row r="12" spans="1:2" ht="21" customHeight="1" x14ac:dyDescent="0.2">
      <c r="A12" s="4"/>
      <c r="B12" s="270">
        <v>0</v>
      </c>
    </row>
    <row r="13" spans="1:2" x14ac:dyDescent="0.2">
      <c r="A13" s="4"/>
      <c r="B13" s="270">
        <v>0</v>
      </c>
    </row>
    <row r="14" spans="1:2" x14ac:dyDescent="0.2">
      <c r="A14" s="4"/>
      <c r="B14" s="270">
        <v>0</v>
      </c>
    </row>
    <row r="15" spans="1:2" x14ac:dyDescent="0.2">
      <c r="A15" s="4"/>
      <c r="B15" s="270">
        <v>0</v>
      </c>
    </row>
    <row r="16" spans="1:2" ht="13.5" thickBot="1" x14ac:dyDescent="0.25">
      <c r="A16" s="5"/>
      <c r="B16" s="270">
        <v>0</v>
      </c>
    </row>
    <row r="17" spans="1:2" ht="19.149999999999999" customHeight="1" thickTop="1" thickBot="1" x14ac:dyDescent="0.25">
      <c r="A17" s="6" t="s">
        <v>1</v>
      </c>
      <c r="B17" s="272">
        <f>SUM(B4:B16)</f>
        <v>0</v>
      </c>
    </row>
    <row r="18" spans="1:2" ht="13.5" thickTop="1" x14ac:dyDescent="0.2"/>
  </sheetData>
  <mergeCells count="2">
    <mergeCell ref="A1:B1"/>
    <mergeCell ref="A2:B2"/>
  </mergeCells>
  <phoneticPr fontId="8" type="noConversion"/>
  <printOptions horizontalCentered="1"/>
  <pageMargins left="0.75" right="0.75" top="1" bottom="1" header="0.5" footer="0.5"/>
  <pageSetup orientation="portrait" horizontalDpi="4294967294" verticalDpi="4294967294" r:id="rId1"/>
  <headerFooter alignWithMargins="0">
    <oddHeader>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pane ySplit="4" topLeftCell="A5" activePane="bottomLeft" state="frozen"/>
      <selection pane="bottomLeft" sqref="A1:F1"/>
    </sheetView>
  </sheetViews>
  <sheetFormatPr defaultColWidth="8.85546875" defaultRowHeight="12.75" x14ac:dyDescent="0.2"/>
  <cols>
    <col min="1" max="1" width="5" style="7" customWidth="1"/>
    <col min="2" max="2" width="7.28515625" style="7" customWidth="1"/>
    <col min="3" max="3" width="8.28515625" style="7" customWidth="1"/>
    <col min="4" max="4" width="47.5703125" style="7" customWidth="1"/>
    <col min="5" max="5" width="10.7109375" style="7" customWidth="1"/>
    <col min="6" max="6" width="11.7109375" style="7" customWidth="1"/>
    <col min="7" max="16384" width="8.85546875" style="7"/>
  </cols>
  <sheetData>
    <row r="1" spans="1:6" ht="51.6" customHeight="1" thickTop="1" x14ac:dyDescent="0.2">
      <c r="A1" s="308" t="s">
        <v>122</v>
      </c>
      <c r="B1" s="327"/>
      <c r="C1" s="327"/>
      <c r="D1" s="327"/>
      <c r="E1" s="327"/>
      <c r="F1" s="328"/>
    </row>
    <row r="2" spans="1:6" ht="13.5" thickBot="1" x14ac:dyDescent="0.25">
      <c r="A2" s="332" t="s">
        <v>74</v>
      </c>
      <c r="B2" s="333"/>
      <c r="C2" s="333"/>
      <c r="D2" s="333"/>
      <c r="E2" s="333"/>
      <c r="F2" s="334"/>
    </row>
    <row r="3" spans="1:6" x14ac:dyDescent="0.2">
      <c r="A3" s="33">
        <v>1</v>
      </c>
      <c r="B3" s="34">
        <v>2</v>
      </c>
      <c r="C3" s="34">
        <v>3</v>
      </c>
      <c r="D3" s="34">
        <v>4</v>
      </c>
      <c r="E3" s="34">
        <v>5</v>
      </c>
      <c r="F3" s="35">
        <v>6</v>
      </c>
    </row>
    <row r="4" spans="1:6" ht="27" customHeight="1" thickBot="1" x14ac:dyDescent="0.25">
      <c r="A4" s="36" t="s">
        <v>28</v>
      </c>
      <c r="B4" s="37" t="s">
        <v>92</v>
      </c>
      <c r="C4" s="37" t="s">
        <v>130</v>
      </c>
      <c r="D4" s="37" t="s">
        <v>32</v>
      </c>
      <c r="E4" s="37" t="s">
        <v>33</v>
      </c>
      <c r="F4" s="38" t="s">
        <v>34</v>
      </c>
    </row>
    <row r="5" spans="1:6" ht="13.15" customHeight="1" x14ac:dyDescent="0.2">
      <c r="A5" s="59"/>
      <c r="B5" s="60"/>
      <c r="C5" s="60"/>
      <c r="D5" s="60"/>
      <c r="E5" s="264"/>
      <c r="F5" s="265">
        <f>E5*C5</f>
        <v>0</v>
      </c>
    </row>
    <row r="6" spans="1:6" x14ac:dyDescent="0.2">
      <c r="A6" s="61"/>
      <c r="B6" s="62"/>
      <c r="C6" s="62"/>
      <c r="D6" s="62"/>
      <c r="E6" s="266"/>
      <c r="F6" s="267">
        <f t="shared" ref="F6:F14" si="0">C6*E6</f>
        <v>0</v>
      </c>
    </row>
    <row r="7" spans="1:6" x14ac:dyDescent="0.2">
      <c r="A7" s="61"/>
      <c r="B7" s="62"/>
      <c r="C7" s="62"/>
      <c r="D7" s="62"/>
      <c r="E7" s="266"/>
      <c r="F7" s="267">
        <f t="shared" si="0"/>
        <v>0</v>
      </c>
    </row>
    <row r="8" spans="1:6" x14ac:dyDescent="0.2">
      <c r="A8" s="61"/>
      <c r="B8" s="62"/>
      <c r="C8" s="62"/>
      <c r="D8" s="62"/>
      <c r="E8" s="266"/>
      <c r="F8" s="267">
        <f t="shared" si="0"/>
        <v>0</v>
      </c>
    </row>
    <row r="9" spans="1:6" x14ac:dyDescent="0.2">
      <c r="A9" s="61"/>
      <c r="B9" s="62"/>
      <c r="C9" s="62"/>
      <c r="D9" s="62"/>
      <c r="E9" s="266"/>
      <c r="F9" s="267">
        <f t="shared" si="0"/>
        <v>0</v>
      </c>
    </row>
    <row r="10" spans="1:6" x14ac:dyDescent="0.2">
      <c r="A10" s="61"/>
      <c r="B10" s="62"/>
      <c r="C10" s="62"/>
      <c r="D10" s="62"/>
      <c r="E10" s="266"/>
      <c r="F10" s="267">
        <f t="shared" si="0"/>
        <v>0</v>
      </c>
    </row>
    <row r="11" spans="1:6" x14ac:dyDescent="0.2">
      <c r="A11" s="61"/>
      <c r="B11" s="62"/>
      <c r="C11" s="62"/>
      <c r="D11" s="62"/>
      <c r="E11" s="266"/>
      <c r="F11" s="267">
        <f t="shared" si="0"/>
        <v>0</v>
      </c>
    </row>
    <row r="12" spans="1:6" x14ac:dyDescent="0.2">
      <c r="A12" s="61"/>
      <c r="B12" s="62"/>
      <c r="C12" s="62"/>
      <c r="D12" s="62"/>
      <c r="E12" s="266"/>
      <c r="F12" s="267">
        <f t="shared" si="0"/>
        <v>0</v>
      </c>
    </row>
    <row r="13" spans="1:6" x14ac:dyDescent="0.2">
      <c r="A13" s="61"/>
      <c r="B13" s="62"/>
      <c r="C13" s="62"/>
      <c r="D13" s="62"/>
      <c r="E13" s="266"/>
      <c r="F13" s="267">
        <f t="shared" si="0"/>
        <v>0</v>
      </c>
    </row>
    <row r="14" spans="1:6" x14ac:dyDescent="0.2">
      <c r="A14" s="61"/>
      <c r="B14" s="62"/>
      <c r="C14" s="62"/>
      <c r="D14" s="62"/>
      <c r="E14" s="266"/>
      <c r="F14" s="267">
        <f t="shared" si="0"/>
        <v>0</v>
      </c>
    </row>
    <row r="15" spans="1:6" x14ac:dyDescent="0.2">
      <c r="A15" s="61"/>
      <c r="B15" s="62"/>
      <c r="C15" s="62"/>
      <c r="D15" s="62"/>
      <c r="E15" s="266"/>
      <c r="F15" s="267">
        <f>C15*E15</f>
        <v>0</v>
      </c>
    </row>
    <row r="16" spans="1:6" x14ac:dyDescent="0.2">
      <c r="A16" s="61"/>
      <c r="B16" s="62"/>
      <c r="C16" s="62"/>
      <c r="D16" s="62"/>
      <c r="E16" s="266"/>
      <c r="F16" s="267">
        <f t="shared" ref="F16:F39" si="1">C16*E16</f>
        <v>0</v>
      </c>
    </row>
    <row r="17" spans="1:6" x14ac:dyDescent="0.2">
      <c r="A17" s="61"/>
      <c r="B17" s="62"/>
      <c r="C17" s="62"/>
      <c r="D17" s="62"/>
      <c r="E17" s="266"/>
      <c r="F17" s="267">
        <f t="shared" si="1"/>
        <v>0</v>
      </c>
    </row>
    <row r="18" spans="1:6" x14ac:dyDescent="0.2">
      <c r="A18" s="61"/>
      <c r="B18" s="62"/>
      <c r="C18" s="62"/>
      <c r="D18" s="62"/>
      <c r="E18" s="266"/>
      <c r="F18" s="267">
        <f t="shared" si="1"/>
        <v>0</v>
      </c>
    </row>
    <row r="19" spans="1:6" x14ac:dyDescent="0.2">
      <c r="A19" s="61"/>
      <c r="B19" s="62"/>
      <c r="C19" s="62"/>
      <c r="D19" s="62"/>
      <c r="E19" s="266"/>
      <c r="F19" s="267">
        <f t="shared" si="1"/>
        <v>0</v>
      </c>
    </row>
    <row r="20" spans="1:6" x14ac:dyDescent="0.2">
      <c r="A20" s="61"/>
      <c r="B20" s="62"/>
      <c r="C20" s="62"/>
      <c r="D20" s="62"/>
      <c r="E20" s="266"/>
      <c r="F20" s="267">
        <f t="shared" si="1"/>
        <v>0</v>
      </c>
    </row>
    <row r="21" spans="1:6" x14ac:dyDescent="0.2">
      <c r="A21" s="61"/>
      <c r="B21" s="62"/>
      <c r="C21" s="62"/>
      <c r="D21" s="62"/>
      <c r="E21" s="266"/>
      <c r="F21" s="267">
        <f t="shared" si="1"/>
        <v>0</v>
      </c>
    </row>
    <row r="22" spans="1:6" x14ac:dyDescent="0.2">
      <c r="A22" s="61"/>
      <c r="B22" s="62"/>
      <c r="C22" s="62"/>
      <c r="D22" s="62"/>
      <c r="E22" s="266"/>
      <c r="F22" s="267">
        <f t="shared" si="1"/>
        <v>0</v>
      </c>
    </row>
    <row r="23" spans="1:6" x14ac:dyDescent="0.2">
      <c r="A23" s="61"/>
      <c r="B23" s="62"/>
      <c r="C23" s="62"/>
      <c r="D23" s="62"/>
      <c r="E23" s="266"/>
      <c r="F23" s="267">
        <f t="shared" si="1"/>
        <v>0</v>
      </c>
    </row>
    <row r="24" spans="1:6" x14ac:dyDescent="0.2">
      <c r="A24" s="61"/>
      <c r="B24" s="62"/>
      <c r="C24" s="62"/>
      <c r="D24" s="62"/>
      <c r="E24" s="266"/>
      <c r="F24" s="267">
        <f t="shared" si="1"/>
        <v>0</v>
      </c>
    </row>
    <row r="25" spans="1:6" x14ac:dyDescent="0.2">
      <c r="A25" s="61"/>
      <c r="B25" s="62"/>
      <c r="C25" s="62"/>
      <c r="D25" s="62"/>
      <c r="E25" s="266"/>
      <c r="F25" s="267">
        <f t="shared" si="1"/>
        <v>0</v>
      </c>
    </row>
    <row r="26" spans="1:6" x14ac:dyDescent="0.2">
      <c r="A26" s="61"/>
      <c r="B26" s="62"/>
      <c r="C26" s="62"/>
      <c r="D26" s="62"/>
      <c r="E26" s="266"/>
      <c r="F26" s="267">
        <f t="shared" si="1"/>
        <v>0</v>
      </c>
    </row>
    <row r="27" spans="1:6" x14ac:dyDescent="0.2">
      <c r="A27" s="61"/>
      <c r="B27" s="62"/>
      <c r="C27" s="62"/>
      <c r="D27" s="62"/>
      <c r="E27" s="266"/>
      <c r="F27" s="267">
        <f t="shared" si="1"/>
        <v>0</v>
      </c>
    </row>
    <row r="28" spans="1:6" x14ac:dyDescent="0.2">
      <c r="A28" s="61"/>
      <c r="B28" s="62"/>
      <c r="C28" s="62"/>
      <c r="D28" s="62"/>
      <c r="E28" s="266"/>
      <c r="F28" s="267">
        <f t="shared" si="1"/>
        <v>0</v>
      </c>
    </row>
    <row r="29" spans="1:6" x14ac:dyDescent="0.2">
      <c r="A29" s="61"/>
      <c r="B29" s="62"/>
      <c r="C29" s="62"/>
      <c r="D29" s="62"/>
      <c r="E29" s="266"/>
      <c r="F29" s="267">
        <f t="shared" si="1"/>
        <v>0</v>
      </c>
    </row>
    <row r="30" spans="1:6" x14ac:dyDescent="0.2">
      <c r="A30" s="61"/>
      <c r="B30" s="62"/>
      <c r="C30" s="62"/>
      <c r="D30" s="62"/>
      <c r="E30" s="266"/>
      <c r="F30" s="267">
        <f t="shared" si="1"/>
        <v>0</v>
      </c>
    </row>
    <row r="31" spans="1:6" x14ac:dyDescent="0.2">
      <c r="A31" s="61"/>
      <c r="B31" s="62"/>
      <c r="C31" s="62"/>
      <c r="D31" s="62"/>
      <c r="E31" s="266"/>
      <c r="F31" s="267">
        <f t="shared" si="1"/>
        <v>0</v>
      </c>
    </row>
    <row r="32" spans="1:6" x14ac:dyDescent="0.2">
      <c r="A32" s="61"/>
      <c r="B32" s="62"/>
      <c r="C32" s="62"/>
      <c r="D32" s="62"/>
      <c r="E32" s="266"/>
      <c r="F32" s="267">
        <f t="shared" si="1"/>
        <v>0</v>
      </c>
    </row>
    <row r="33" spans="1:6" x14ac:dyDescent="0.2">
      <c r="A33" s="61"/>
      <c r="B33" s="62"/>
      <c r="C33" s="62"/>
      <c r="D33" s="62"/>
      <c r="E33" s="266"/>
      <c r="F33" s="267">
        <f t="shared" si="1"/>
        <v>0</v>
      </c>
    </row>
    <row r="34" spans="1:6" x14ac:dyDescent="0.2">
      <c r="A34" s="61"/>
      <c r="B34" s="62"/>
      <c r="C34" s="62"/>
      <c r="D34" s="62"/>
      <c r="E34" s="266"/>
      <c r="F34" s="267">
        <f t="shared" si="1"/>
        <v>0</v>
      </c>
    </row>
    <row r="35" spans="1:6" x14ac:dyDescent="0.2">
      <c r="A35" s="61"/>
      <c r="B35" s="62"/>
      <c r="C35" s="62"/>
      <c r="D35" s="62"/>
      <c r="E35" s="266"/>
      <c r="F35" s="267">
        <f t="shared" si="1"/>
        <v>0</v>
      </c>
    </row>
    <row r="36" spans="1:6" x14ac:dyDescent="0.2">
      <c r="A36" s="61"/>
      <c r="B36" s="62"/>
      <c r="C36" s="62"/>
      <c r="D36" s="62"/>
      <c r="E36" s="266"/>
      <c r="F36" s="267">
        <f t="shared" si="1"/>
        <v>0</v>
      </c>
    </row>
    <row r="37" spans="1:6" x14ac:dyDescent="0.2">
      <c r="A37" s="61"/>
      <c r="B37" s="62"/>
      <c r="C37" s="62"/>
      <c r="D37" s="62"/>
      <c r="E37" s="266"/>
      <c r="F37" s="267">
        <f t="shared" si="1"/>
        <v>0</v>
      </c>
    </row>
    <row r="38" spans="1:6" x14ac:dyDescent="0.2">
      <c r="A38" s="61"/>
      <c r="B38" s="62"/>
      <c r="C38" s="62"/>
      <c r="D38" s="62"/>
      <c r="E38" s="266"/>
      <c r="F38" s="267">
        <f t="shared" si="1"/>
        <v>0</v>
      </c>
    </row>
    <row r="39" spans="1:6" x14ac:dyDescent="0.2">
      <c r="A39" s="61"/>
      <c r="B39" s="62"/>
      <c r="C39" s="62"/>
      <c r="D39" s="62"/>
      <c r="E39" s="266"/>
      <c r="F39" s="267">
        <f t="shared" si="1"/>
        <v>0</v>
      </c>
    </row>
    <row r="40" spans="1:6" ht="13.5" thickBot="1" x14ac:dyDescent="0.25">
      <c r="A40" s="63"/>
      <c r="B40" s="64"/>
      <c r="C40" s="64"/>
      <c r="D40" s="64"/>
      <c r="E40" s="268"/>
      <c r="F40" s="267">
        <f>E40*C40</f>
        <v>0</v>
      </c>
    </row>
    <row r="41" spans="1:6" ht="14.25" thickTop="1" thickBot="1" x14ac:dyDescent="0.25">
      <c r="A41" s="335" t="s">
        <v>1</v>
      </c>
      <c r="B41" s="336"/>
      <c r="C41" s="336"/>
      <c r="D41" s="336"/>
      <c r="E41" s="337"/>
      <c r="F41" s="263">
        <f>SUM(F5:F40)</f>
        <v>0</v>
      </c>
    </row>
    <row r="42" spans="1:6" x14ac:dyDescent="0.2">
      <c r="A42" s="65" t="s">
        <v>35</v>
      </c>
      <c r="B42" s="66" t="s">
        <v>32</v>
      </c>
      <c r="C42" s="67"/>
      <c r="D42" s="67"/>
      <c r="E42" s="67"/>
      <c r="F42" s="68"/>
    </row>
    <row r="43" spans="1:6" x14ac:dyDescent="0.2">
      <c r="A43" s="69">
        <v>1</v>
      </c>
      <c r="B43" s="70" t="s">
        <v>36</v>
      </c>
      <c r="C43" s="71"/>
      <c r="D43" s="71"/>
      <c r="E43" s="71"/>
      <c r="F43" s="72"/>
    </row>
    <row r="44" spans="1:6" x14ac:dyDescent="0.2">
      <c r="A44" s="69">
        <v>2</v>
      </c>
      <c r="B44" s="70" t="s">
        <v>123</v>
      </c>
      <c r="C44" s="71"/>
      <c r="D44" s="71"/>
      <c r="E44" s="71"/>
      <c r="F44" s="72"/>
    </row>
    <row r="45" spans="1:6" x14ac:dyDescent="0.2">
      <c r="A45" s="69">
        <v>3</v>
      </c>
      <c r="B45" s="70" t="s">
        <v>131</v>
      </c>
      <c r="C45" s="71"/>
      <c r="D45" s="71"/>
      <c r="E45" s="71"/>
      <c r="F45" s="72"/>
    </row>
    <row r="46" spans="1:6" x14ac:dyDescent="0.2">
      <c r="A46" s="69">
        <v>4</v>
      </c>
      <c r="B46" s="70" t="s">
        <v>124</v>
      </c>
      <c r="C46" s="71"/>
      <c r="D46" s="71"/>
      <c r="E46" s="71"/>
      <c r="F46" s="72"/>
    </row>
    <row r="47" spans="1:6" x14ac:dyDescent="0.2">
      <c r="A47" s="246">
        <v>5</v>
      </c>
      <c r="B47" s="247" t="s">
        <v>125</v>
      </c>
      <c r="C47" s="248"/>
      <c r="D47" s="248"/>
      <c r="E47" s="248"/>
      <c r="F47" s="249"/>
    </row>
    <row r="48" spans="1:6" ht="13.5" thickBot="1" x14ac:dyDescent="0.25">
      <c r="A48" s="250">
        <v>6</v>
      </c>
      <c r="B48" s="253" t="s">
        <v>126</v>
      </c>
      <c r="C48" s="273"/>
      <c r="D48" s="251"/>
      <c r="E48" s="251"/>
      <c r="F48" s="252"/>
    </row>
    <row r="49" ht="13.5" thickTop="1" x14ac:dyDescent="0.2"/>
  </sheetData>
  <mergeCells count="3">
    <mergeCell ref="A1:F1"/>
    <mergeCell ref="A2:F2"/>
    <mergeCell ref="A41:E41"/>
  </mergeCells>
  <printOptions horizontalCentered="1"/>
  <pageMargins left="0.75" right="0.75" top="1" bottom="1" header="0.5" footer="0.5"/>
  <pageSetup orientation="portrait" r:id="rId1"/>
  <headerFooter alignWithMargins="0">
    <oddHeader>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pane ySplit="4" topLeftCell="A5" activePane="bottomLeft" state="frozen"/>
      <selection pane="bottomLeft" activeCell="C45" sqref="C45"/>
    </sheetView>
  </sheetViews>
  <sheetFormatPr defaultColWidth="8.85546875" defaultRowHeight="12.75" x14ac:dyDescent="0.2"/>
  <cols>
    <col min="1" max="1" width="5.140625" style="7" customWidth="1"/>
    <col min="2" max="2" width="7.28515625" style="7" customWidth="1"/>
    <col min="3" max="3" width="8" style="7" customWidth="1"/>
    <col min="4" max="4" width="47.140625" style="7" customWidth="1"/>
    <col min="5" max="5" width="10.7109375" style="7" customWidth="1"/>
    <col min="6" max="6" width="11.7109375" style="7" customWidth="1"/>
    <col min="7" max="16384" width="8.85546875" style="7"/>
  </cols>
  <sheetData>
    <row r="1" spans="1:6" ht="51.6" customHeight="1" thickTop="1" x14ac:dyDescent="0.2">
      <c r="A1" s="308" t="s">
        <v>128</v>
      </c>
      <c r="B1" s="327"/>
      <c r="C1" s="327"/>
      <c r="D1" s="327"/>
      <c r="E1" s="327"/>
      <c r="F1" s="328"/>
    </row>
    <row r="2" spans="1:6" ht="13.5" thickBot="1" x14ac:dyDescent="0.25">
      <c r="A2" s="332" t="s">
        <v>74</v>
      </c>
      <c r="B2" s="333"/>
      <c r="C2" s="333"/>
      <c r="D2" s="333"/>
      <c r="E2" s="333"/>
      <c r="F2" s="334"/>
    </row>
    <row r="3" spans="1:6" x14ac:dyDescent="0.2">
      <c r="A3" s="33">
        <v>1</v>
      </c>
      <c r="B3" s="34">
        <v>2</v>
      </c>
      <c r="C3" s="34">
        <v>3</v>
      </c>
      <c r="D3" s="34">
        <v>4</v>
      </c>
      <c r="E3" s="34">
        <v>5</v>
      </c>
      <c r="F3" s="35">
        <v>6</v>
      </c>
    </row>
    <row r="4" spans="1:6" ht="27" customHeight="1" thickBot="1" x14ac:dyDescent="0.25">
      <c r="A4" s="36" t="s">
        <v>28</v>
      </c>
      <c r="B4" s="37" t="s">
        <v>92</v>
      </c>
      <c r="C4" s="37" t="s">
        <v>130</v>
      </c>
      <c r="D4" s="37" t="s">
        <v>32</v>
      </c>
      <c r="E4" s="37" t="s">
        <v>33</v>
      </c>
      <c r="F4" s="38" t="s">
        <v>34</v>
      </c>
    </row>
    <row r="5" spans="1:6" ht="13.15" customHeight="1" x14ac:dyDescent="0.2">
      <c r="A5" s="59"/>
      <c r="B5" s="60"/>
      <c r="C5" s="60"/>
      <c r="D5" s="60"/>
      <c r="E5" s="264"/>
      <c r="F5" s="265">
        <f>E5*C5</f>
        <v>0</v>
      </c>
    </row>
    <row r="6" spans="1:6" x14ac:dyDescent="0.2">
      <c r="A6" s="61"/>
      <c r="B6" s="62"/>
      <c r="C6" s="62"/>
      <c r="D6" s="62"/>
      <c r="E6" s="266"/>
      <c r="F6" s="267">
        <f>E6*C6</f>
        <v>0</v>
      </c>
    </row>
    <row r="7" spans="1:6" x14ac:dyDescent="0.2">
      <c r="A7" s="61"/>
      <c r="B7" s="62"/>
      <c r="C7" s="62"/>
      <c r="D7" s="62"/>
      <c r="E7" s="266"/>
      <c r="F7" s="267">
        <f t="shared" ref="F7:F39" si="0">E7*C7</f>
        <v>0</v>
      </c>
    </row>
    <row r="8" spans="1:6" x14ac:dyDescent="0.2">
      <c r="A8" s="61"/>
      <c r="B8" s="62"/>
      <c r="C8" s="62"/>
      <c r="D8" s="62"/>
      <c r="E8" s="266"/>
      <c r="F8" s="267">
        <f t="shared" si="0"/>
        <v>0</v>
      </c>
    </row>
    <row r="9" spans="1:6" x14ac:dyDescent="0.2">
      <c r="A9" s="61"/>
      <c r="B9" s="62"/>
      <c r="C9" s="62"/>
      <c r="D9" s="62"/>
      <c r="E9" s="266"/>
      <c r="F9" s="267">
        <f t="shared" si="0"/>
        <v>0</v>
      </c>
    </row>
    <row r="10" spans="1:6" x14ac:dyDescent="0.2">
      <c r="A10" s="61"/>
      <c r="B10" s="62"/>
      <c r="C10" s="62"/>
      <c r="D10" s="62"/>
      <c r="E10" s="266"/>
      <c r="F10" s="267">
        <f t="shared" si="0"/>
        <v>0</v>
      </c>
    </row>
    <row r="11" spans="1:6" x14ac:dyDescent="0.2">
      <c r="A11" s="61"/>
      <c r="B11" s="62"/>
      <c r="C11" s="62"/>
      <c r="D11" s="62"/>
      <c r="E11" s="266"/>
      <c r="F11" s="267">
        <f t="shared" si="0"/>
        <v>0</v>
      </c>
    </row>
    <row r="12" spans="1:6" x14ac:dyDescent="0.2">
      <c r="A12" s="61"/>
      <c r="B12" s="62"/>
      <c r="C12" s="62"/>
      <c r="D12" s="62"/>
      <c r="E12" s="266"/>
      <c r="F12" s="267">
        <f t="shared" si="0"/>
        <v>0</v>
      </c>
    </row>
    <row r="13" spans="1:6" x14ac:dyDescent="0.2">
      <c r="A13" s="61"/>
      <c r="B13" s="62"/>
      <c r="C13" s="62"/>
      <c r="D13" s="62"/>
      <c r="E13" s="266"/>
      <c r="F13" s="267">
        <f t="shared" si="0"/>
        <v>0</v>
      </c>
    </row>
    <row r="14" spans="1:6" x14ac:dyDescent="0.2">
      <c r="A14" s="61"/>
      <c r="B14" s="62"/>
      <c r="C14" s="62"/>
      <c r="D14" s="62"/>
      <c r="E14" s="266"/>
      <c r="F14" s="267">
        <f t="shared" si="0"/>
        <v>0</v>
      </c>
    </row>
    <row r="15" spans="1:6" x14ac:dyDescent="0.2">
      <c r="A15" s="61"/>
      <c r="B15" s="62"/>
      <c r="C15" s="62"/>
      <c r="D15" s="62"/>
      <c r="E15" s="266"/>
      <c r="F15" s="267">
        <f t="shared" si="0"/>
        <v>0</v>
      </c>
    </row>
    <row r="16" spans="1:6" x14ac:dyDescent="0.2">
      <c r="A16" s="61"/>
      <c r="B16" s="62"/>
      <c r="C16" s="62"/>
      <c r="D16" s="62"/>
      <c r="E16" s="266"/>
      <c r="F16" s="267">
        <f t="shared" si="0"/>
        <v>0</v>
      </c>
    </row>
    <row r="17" spans="1:6" x14ac:dyDescent="0.2">
      <c r="A17" s="61"/>
      <c r="B17" s="62"/>
      <c r="C17" s="62"/>
      <c r="D17" s="62"/>
      <c r="E17" s="266"/>
      <c r="F17" s="267">
        <f t="shared" si="0"/>
        <v>0</v>
      </c>
    </row>
    <row r="18" spans="1:6" x14ac:dyDescent="0.2">
      <c r="A18" s="61"/>
      <c r="B18" s="62"/>
      <c r="C18" s="62"/>
      <c r="D18" s="62"/>
      <c r="E18" s="266"/>
      <c r="F18" s="267">
        <f t="shared" si="0"/>
        <v>0</v>
      </c>
    </row>
    <row r="19" spans="1:6" x14ac:dyDescent="0.2">
      <c r="A19" s="61"/>
      <c r="B19" s="62"/>
      <c r="C19" s="62"/>
      <c r="D19" s="62"/>
      <c r="E19" s="266"/>
      <c r="F19" s="267">
        <f t="shared" si="0"/>
        <v>0</v>
      </c>
    </row>
    <row r="20" spans="1:6" x14ac:dyDescent="0.2">
      <c r="A20" s="61"/>
      <c r="B20" s="62"/>
      <c r="C20" s="62"/>
      <c r="D20" s="62"/>
      <c r="E20" s="266"/>
      <c r="F20" s="267">
        <f t="shared" si="0"/>
        <v>0</v>
      </c>
    </row>
    <row r="21" spans="1:6" x14ac:dyDescent="0.2">
      <c r="A21" s="61"/>
      <c r="B21" s="62"/>
      <c r="C21" s="62"/>
      <c r="D21" s="62"/>
      <c r="E21" s="266"/>
      <c r="F21" s="267">
        <f t="shared" si="0"/>
        <v>0</v>
      </c>
    </row>
    <row r="22" spans="1:6" x14ac:dyDescent="0.2">
      <c r="A22" s="61"/>
      <c r="B22" s="62"/>
      <c r="C22" s="62"/>
      <c r="D22" s="62"/>
      <c r="E22" s="266"/>
      <c r="F22" s="267">
        <f t="shared" si="0"/>
        <v>0</v>
      </c>
    </row>
    <row r="23" spans="1:6" x14ac:dyDescent="0.2">
      <c r="A23" s="61"/>
      <c r="B23" s="62"/>
      <c r="C23" s="62"/>
      <c r="D23" s="62"/>
      <c r="E23" s="266"/>
      <c r="F23" s="267">
        <f t="shared" si="0"/>
        <v>0</v>
      </c>
    </row>
    <row r="24" spans="1:6" x14ac:dyDescent="0.2">
      <c r="A24" s="61"/>
      <c r="B24" s="62"/>
      <c r="C24" s="62"/>
      <c r="D24" s="62"/>
      <c r="E24" s="266"/>
      <c r="F24" s="267">
        <f t="shared" si="0"/>
        <v>0</v>
      </c>
    </row>
    <row r="25" spans="1:6" x14ac:dyDescent="0.2">
      <c r="A25" s="61"/>
      <c r="B25" s="62"/>
      <c r="C25" s="62"/>
      <c r="D25" s="62"/>
      <c r="E25" s="266"/>
      <c r="F25" s="267">
        <f t="shared" si="0"/>
        <v>0</v>
      </c>
    </row>
    <row r="26" spans="1:6" x14ac:dyDescent="0.2">
      <c r="A26" s="61"/>
      <c r="B26" s="62"/>
      <c r="C26" s="62"/>
      <c r="D26" s="62"/>
      <c r="E26" s="266"/>
      <c r="F26" s="267">
        <f t="shared" si="0"/>
        <v>0</v>
      </c>
    </row>
    <row r="27" spans="1:6" x14ac:dyDescent="0.2">
      <c r="A27" s="61"/>
      <c r="B27" s="62"/>
      <c r="C27" s="62"/>
      <c r="D27" s="62"/>
      <c r="E27" s="266"/>
      <c r="F27" s="267">
        <f t="shared" si="0"/>
        <v>0</v>
      </c>
    </row>
    <row r="28" spans="1:6" x14ac:dyDescent="0.2">
      <c r="A28" s="61"/>
      <c r="B28" s="62"/>
      <c r="C28" s="62"/>
      <c r="D28" s="62"/>
      <c r="E28" s="266"/>
      <c r="F28" s="267">
        <f t="shared" si="0"/>
        <v>0</v>
      </c>
    </row>
    <row r="29" spans="1:6" ht="13.15" customHeight="1" x14ac:dyDescent="0.2">
      <c r="A29" s="61"/>
      <c r="B29" s="62"/>
      <c r="C29" s="62"/>
      <c r="D29" s="62"/>
      <c r="E29" s="266"/>
      <c r="F29" s="267">
        <f t="shared" si="0"/>
        <v>0</v>
      </c>
    </row>
    <row r="30" spans="1:6" x14ac:dyDescent="0.2">
      <c r="A30" s="61"/>
      <c r="B30" s="62"/>
      <c r="C30" s="62"/>
      <c r="D30" s="62"/>
      <c r="E30" s="266"/>
      <c r="F30" s="267">
        <f t="shared" si="0"/>
        <v>0</v>
      </c>
    </row>
    <row r="31" spans="1:6" x14ac:dyDescent="0.2">
      <c r="A31" s="61"/>
      <c r="B31" s="62"/>
      <c r="C31" s="62"/>
      <c r="D31" s="62"/>
      <c r="E31" s="266"/>
      <c r="F31" s="267">
        <f t="shared" si="0"/>
        <v>0</v>
      </c>
    </row>
    <row r="32" spans="1:6" x14ac:dyDescent="0.2">
      <c r="A32" s="61"/>
      <c r="B32" s="62"/>
      <c r="C32" s="62"/>
      <c r="D32" s="62"/>
      <c r="E32" s="266"/>
      <c r="F32" s="267">
        <f t="shared" si="0"/>
        <v>0</v>
      </c>
    </row>
    <row r="33" spans="1:6" x14ac:dyDescent="0.2">
      <c r="A33" s="61"/>
      <c r="B33" s="62"/>
      <c r="C33" s="62"/>
      <c r="D33" s="62"/>
      <c r="E33" s="266"/>
      <c r="F33" s="267">
        <f t="shared" si="0"/>
        <v>0</v>
      </c>
    </row>
    <row r="34" spans="1:6" x14ac:dyDescent="0.2">
      <c r="A34" s="61"/>
      <c r="B34" s="62"/>
      <c r="C34" s="62"/>
      <c r="D34" s="62"/>
      <c r="E34" s="266"/>
      <c r="F34" s="267">
        <f t="shared" si="0"/>
        <v>0</v>
      </c>
    </row>
    <row r="35" spans="1:6" x14ac:dyDescent="0.2">
      <c r="A35" s="61"/>
      <c r="B35" s="62"/>
      <c r="C35" s="62"/>
      <c r="D35" s="62"/>
      <c r="E35" s="266"/>
      <c r="F35" s="267">
        <f t="shared" si="0"/>
        <v>0</v>
      </c>
    </row>
    <row r="36" spans="1:6" x14ac:dyDescent="0.2">
      <c r="A36" s="61"/>
      <c r="B36" s="62"/>
      <c r="C36" s="62"/>
      <c r="D36" s="62"/>
      <c r="E36" s="266"/>
      <c r="F36" s="267">
        <f t="shared" si="0"/>
        <v>0</v>
      </c>
    </row>
    <row r="37" spans="1:6" x14ac:dyDescent="0.2">
      <c r="A37" s="61"/>
      <c r="B37" s="62"/>
      <c r="C37" s="62"/>
      <c r="D37" s="62"/>
      <c r="E37" s="266"/>
      <c r="F37" s="267">
        <f t="shared" si="0"/>
        <v>0</v>
      </c>
    </row>
    <row r="38" spans="1:6" x14ac:dyDescent="0.2">
      <c r="A38" s="61"/>
      <c r="B38" s="62"/>
      <c r="C38" s="62"/>
      <c r="D38" s="62"/>
      <c r="E38" s="266"/>
      <c r="F38" s="267">
        <f t="shared" si="0"/>
        <v>0</v>
      </c>
    </row>
    <row r="39" spans="1:6" x14ac:dyDescent="0.2">
      <c r="A39" s="61"/>
      <c r="B39" s="62"/>
      <c r="C39" s="62"/>
      <c r="D39" s="62"/>
      <c r="E39" s="266"/>
      <c r="F39" s="267">
        <f t="shared" si="0"/>
        <v>0</v>
      </c>
    </row>
    <row r="40" spans="1:6" ht="13.5" thickBot="1" x14ac:dyDescent="0.25">
      <c r="A40" s="63"/>
      <c r="B40" s="64"/>
      <c r="C40" s="64"/>
      <c r="D40" s="64"/>
      <c r="E40" s="268"/>
      <c r="F40" s="267">
        <f>E40*C40</f>
        <v>0</v>
      </c>
    </row>
    <row r="41" spans="1:6" ht="14.25" thickTop="1" thickBot="1" x14ac:dyDescent="0.25">
      <c r="A41" s="335" t="s">
        <v>1</v>
      </c>
      <c r="B41" s="336"/>
      <c r="C41" s="336"/>
      <c r="D41" s="336"/>
      <c r="E41" s="337"/>
      <c r="F41" s="263">
        <f>SUM(F5:F40)</f>
        <v>0</v>
      </c>
    </row>
    <row r="42" spans="1:6" x14ac:dyDescent="0.2">
      <c r="A42" s="65" t="s">
        <v>35</v>
      </c>
      <c r="B42" s="66" t="s">
        <v>32</v>
      </c>
      <c r="C42" s="67"/>
      <c r="D42" s="67"/>
      <c r="E42" s="67"/>
      <c r="F42" s="68"/>
    </row>
    <row r="43" spans="1:6" x14ac:dyDescent="0.2">
      <c r="A43" s="69">
        <v>1</v>
      </c>
      <c r="B43" s="70" t="s">
        <v>36</v>
      </c>
      <c r="C43" s="71"/>
      <c r="D43" s="71"/>
      <c r="E43" s="71"/>
      <c r="F43" s="72"/>
    </row>
    <row r="44" spans="1:6" x14ac:dyDescent="0.2">
      <c r="A44" s="69">
        <v>2</v>
      </c>
      <c r="B44" s="70" t="s">
        <v>123</v>
      </c>
      <c r="C44" s="71"/>
      <c r="D44" s="71"/>
      <c r="E44" s="71"/>
      <c r="F44" s="72"/>
    </row>
    <row r="45" spans="1:6" x14ac:dyDescent="0.2">
      <c r="A45" s="69">
        <v>3</v>
      </c>
      <c r="B45" s="70" t="s">
        <v>132</v>
      </c>
      <c r="C45" s="71"/>
      <c r="D45" s="71"/>
      <c r="E45" s="71"/>
      <c r="F45" s="72"/>
    </row>
    <row r="46" spans="1:6" x14ac:dyDescent="0.2">
      <c r="A46" s="69">
        <v>4</v>
      </c>
      <c r="B46" s="70" t="s">
        <v>124</v>
      </c>
      <c r="C46" s="71"/>
      <c r="D46" s="71"/>
      <c r="E46" s="71"/>
      <c r="F46" s="72"/>
    </row>
    <row r="47" spans="1:6" x14ac:dyDescent="0.2">
      <c r="A47" s="246">
        <v>5</v>
      </c>
      <c r="B47" s="247" t="s">
        <v>125</v>
      </c>
      <c r="C47" s="248"/>
      <c r="D47" s="248"/>
      <c r="E47" s="248"/>
      <c r="F47" s="249"/>
    </row>
    <row r="48" spans="1:6" ht="13.5" thickBot="1" x14ac:dyDescent="0.25">
      <c r="A48" s="250">
        <v>6</v>
      </c>
      <c r="B48" s="253" t="s">
        <v>126</v>
      </c>
      <c r="C48" s="273"/>
      <c r="D48" s="251"/>
      <c r="E48" s="251"/>
      <c r="F48" s="252"/>
    </row>
    <row r="49" ht="13.5" thickTop="1" x14ac:dyDescent="0.2"/>
  </sheetData>
  <mergeCells count="3">
    <mergeCell ref="A1:F1"/>
    <mergeCell ref="A2:F2"/>
    <mergeCell ref="A41:E41"/>
  </mergeCells>
  <printOptions horizontalCentered="1"/>
  <pageMargins left="0.75" right="0.75" top="1" bottom="1" header="0.5" footer="0.5"/>
  <pageSetup orientation="portrait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ySplit="4" topLeftCell="A5" activePane="bottomLeft" state="frozen"/>
      <selection pane="bottomLeft" activeCell="F13" sqref="F13"/>
    </sheetView>
  </sheetViews>
  <sheetFormatPr defaultColWidth="8.85546875" defaultRowHeight="12.75" x14ac:dyDescent="0.2"/>
  <cols>
    <col min="1" max="1" width="6.7109375" style="7" customWidth="1"/>
    <col min="2" max="2" width="6.140625" style="7" customWidth="1"/>
    <col min="3" max="3" width="15.7109375" style="7" customWidth="1"/>
    <col min="4" max="4" width="10.7109375" style="7" customWidth="1"/>
    <col min="5" max="5" width="23.28515625" style="7" customWidth="1"/>
    <col min="6" max="6" width="10.7109375" style="7" customWidth="1"/>
    <col min="7" max="7" width="11.7109375" style="7" customWidth="1"/>
    <col min="8" max="16384" width="8.85546875" style="7"/>
  </cols>
  <sheetData>
    <row r="1" spans="1:15" ht="56.45" customHeight="1" thickTop="1" x14ac:dyDescent="0.2">
      <c r="A1" s="308" t="s">
        <v>83</v>
      </c>
      <c r="B1" s="327"/>
      <c r="C1" s="327"/>
      <c r="D1" s="327"/>
      <c r="E1" s="327"/>
      <c r="F1" s="327"/>
      <c r="G1" s="328"/>
      <c r="H1" s="156"/>
      <c r="I1" s="156"/>
      <c r="J1" s="156"/>
      <c r="K1" s="156"/>
      <c r="L1" s="156"/>
      <c r="M1" s="156"/>
      <c r="N1" s="156"/>
      <c r="O1" s="156"/>
    </row>
    <row r="2" spans="1:15" ht="13.5" thickBot="1" x14ac:dyDescent="0.25">
      <c r="A2" s="329" t="s">
        <v>74</v>
      </c>
      <c r="B2" s="330"/>
      <c r="C2" s="330"/>
      <c r="D2" s="330"/>
      <c r="E2" s="330"/>
      <c r="F2" s="330"/>
      <c r="G2" s="331"/>
    </row>
    <row r="3" spans="1:15" x14ac:dyDescent="0.2">
      <c r="A3" s="33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5">
        <v>7</v>
      </c>
    </row>
    <row r="4" spans="1:15" ht="25.15" customHeight="1" thickBot="1" x14ac:dyDescent="0.25">
      <c r="A4" s="36" t="s">
        <v>28</v>
      </c>
      <c r="B4" s="37" t="s">
        <v>29</v>
      </c>
      <c r="C4" s="37" t="s">
        <v>30</v>
      </c>
      <c r="D4" s="37" t="s">
        <v>31</v>
      </c>
      <c r="E4" s="37" t="s">
        <v>91</v>
      </c>
      <c r="F4" s="37" t="s">
        <v>33</v>
      </c>
      <c r="G4" s="38" t="s">
        <v>34</v>
      </c>
    </row>
    <row r="5" spans="1:15" x14ac:dyDescent="0.2">
      <c r="A5" s="39"/>
      <c r="B5" s="40"/>
      <c r="C5" s="40"/>
      <c r="D5" s="40"/>
      <c r="E5" s="40"/>
      <c r="F5" s="41"/>
      <c r="G5" s="261">
        <f t="shared" ref="G5:G31" si="0">B5*F5</f>
        <v>0</v>
      </c>
    </row>
    <row r="6" spans="1:15" x14ac:dyDescent="0.2">
      <c r="A6" s="42"/>
      <c r="B6" s="43"/>
      <c r="C6" s="43"/>
      <c r="D6" s="43"/>
      <c r="E6" s="43"/>
      <c r="F6" s="44"/>
      <c r="G6" s="262">
        <f t="shared" si="0"/>
        <v>0</v>
      </c>
    </row>
    <row r="7" spans="1:15" x14ac:dyDescent="0.2">
      <c r="A7" s="42"/>
      <c r="B7" s="43"/>
      <c r="C7" s="43"/>
      <c r="D7" s="43"/>
      <c r="E7" s="43"/>
      <c r="F7" s="44"/>
      <c r="G7" s="262">
        <f t="shared" si="0"/>
        <v>0</v>
      </c>
    </row>
    <row r="8" spans="1:15" x14ac:dyDescent="0.2">
      <c r="A8" s="42"/>
      <c r="B8" s="43"/>
      <c r="C8" s="43"/>
      <c r="D8" s="43"/>
      <c r="E8" s="43"/>
      <c r="F8" s="44"/>
      <c r="G8" s="262">
        <f t="shared" si="0"/>
        <v>0</v>
      </c>
    </row>
    <row r="9" spans="1:15" x14ac:dyDescent="0.2">
      <c r="A9" s="42"/>
      <c r="B9" s="43"/>
      <c r="C9" s="43"/>
      <c r="D9" s="43"/>
      <c r="E9" s="43"/>
      <c r="F9" s="44"/>
      <c r="G9" s="262">
        <f t="shared" si="0"/>
        <v>0</v>
      </c>
    </row>
    <row r="10" spans="1:15" x14ac:dyDescent="0.2">
      <c r="A10" s="42"/>
      <c r="B10" s="43"/>
      <c r="C10" s="43"/>
      <c r="D10" s="43"/>
      <c r="E10" s="43"/>
      <c r="F10" s="44"/>
      <c r="G10" s="262">
        <f t="shared" si="0"/>
        <v>0</v>
      </c>
    </row>
    <row r="11" spans="1:15" x14ac:dyDescent="0.2">
      <c r="A11" s="42"/>
      <c r="B11" s="43"/>
      <c r="C11" s="43"/>
      <c r="D11" s="43"/>
      <c r="E11" s="43"/>
      <c r="F11" s="44"/>
      <c r="G11" s="262">
        <f t="shared" si="0"/>
        <v>0</v>
      </c>
    </row>
    <row r="12" spans="1:15" x14ac:dyDescent="0.2">
      <c r="A12" s="42"/>
      <c r="B12" s="43"/>
      <c r="C12" s="43"/>
      <c r="D12" s="43"/>
      <c r="E12" s="43"/>
      <c r="F12" s="44"/>
      <c r="G12" s="262">
        <f t="shared" si="0"/>
        <v>0</v>
      </c>
    </row>
    <row r="13" spans="1:15" x14ac:dyDescent="0.2">
      <c r="A13" s="42"/>
      <c r="B13" s="43"/>
      <c r="C13" s="43"/>
      <c r="D13" s="43"/>
      <c r="E13" s="43"/>
      <c r="F13" s="44"/>
      <c r="G13" s="262">
        <f t="shared" si="0"/>
        <v>0</v>
      </c>
    </row>
    <row r="14" spans="1:15" x14ac:dyDescent="0.2">
      <c r="A14" s="42"/>
      <c r="B14" s="43"/>
      <c r="C14" s="43"/>
      <c r="D14" s="43"/>
      <c r="E14" s="43"/>
      <c r="F14" s="44"/>
      <c r="G14" s="262">
        <f t="shared" si="0"/>
        <v>0</v>
      </c>
    </row>
    <row r="15" spans="1:15" x14ac:dyDescent="0.2">
      <c r="A15" s="42"/>
      <c r="B15" s="43"/>
      <c r="C15" s="43"/>
      <c r="D15" s="43"/>
      <c r="E15" s="43"/>
      <c r="F15" s="44"/>
      <c r="G15" s="262">
        <f t="shared" si="0"/>
        <v>0</v>
      </c>
    </row>
    <row r="16" spans="1:15" x14ac:dyDescent="0.2">
      <c r="A16" s="42"/>
      <c r="B16" s="43"/>
      <c r="C16" s="43"/>
      <c r="D16" s="43"/>
      <c r="E16" s="43"/>
      <c r="F16" s="44"/>
      <c r="G16" s="262">
        <f t="shared" si="0"/>
        <v>0</v>
      </c>
    </row>
    <row r="17" spans="1:7" x14ac:dyDescent="0.2">
      <c r="A17" s="42"/>
      <c r="B17" s="43"/>
      <c r="C17" s="43"/>
      <c r="D17" s="43"/>
      <c r="E17" s="43"/>
      <c r="F17" s="44"/>
      <c r="G17" s="262">
        <f t="shared" si="0"/>
        <v>0</v>
      </c>
    </row>
    <row r="18" spans="1:7" x14ac:dyDescent="0.2">
      <c r="A18" s="42"/>
      <c r="B18" s="43"/>
      <c r="C18" s="43"/>
      <c r="D18" s="43"/>
      <c r="E18" s="43"/>
      <c r="F18" s="44"/>
      <c r="G18" s="262">
        <f t="shared" si="0"/>
        <v>0</v>
      </c>
    </row>
    <row r="19" spans="1:7" x14ac:dyDescent="0.2">
      <c r="A19" s="42"/>
      <c r="B19" s="43"/>
      <c r="C19" s="43"/>
      <c r="D19" s="43"/>
      <c r="E19" s="43"/>
      <c r="F19" s="44"/>
      <c r="G19" s="262">
        <f t="shared" si="0"/>
        <v>0</v>
      </c>
    </row>
    <row r="20" spans="1:7" x14ac:dyDescent="0.2">
      <c r="A20" s="42"/>
      <c r="B20" s="43"/>
      <c r="C20" s="43"/>
      <c r="D20" s="43"/>
      <c r="E20" s="43"/>
      <c r="F20" s="44"/>
      <c r="G20" s="262">
        <f t="shared" si="0"/>
        <v>0</v>
      </c>
    </row>
    <row r="21" spans="1:7" x14ac:dyDescent="0.2">
      <c r="A21" s="42"/>
      <c r="B21" s="43"/>
      <c r="C21" s="43"/>
      <c r="D21" s="43"/>
      <c r="E21" s="43"/>
      <c r="F21" s="44"/>
      <c r="G21" s="262">
        <f t="shared" si="0"/>
        <v>0</v>
      </c>
    </row>
    <row r="22" spans="1:7" x14ac:dyDescent="0.2">
      <c r="A22" s="42"/>
      <c r="B22" s="43"/>
      <c r="C22" s="43"/>
      <c r="D22" s="43"/>
      <c r="E22" s="43"/>
      <c r="F22" s="44"/>
      <c r="G22" s="262">
        <f t="shared" si="0"/>
        <v>0</v>
      </c>
    </row>
    <row r="23" spans="1:7" x14ac:dyDescent="0.2">
      <c r="A23" s="42"/>
      <c r="B23" s="43"/>
      <c r="C23" s="43"/>
      <c r="D23" s="43"/>
      <c r="E23" s="43"/>
      <c r="F23" s="44"/>
      <c r="G23" s="262">
        <f t="shared" si="0"/>
        <v>0</v>
      </c>
    </row>
    <row r="24" spans="1:7" x14ac:dyDescent="0.2">
      <c r="A24" s="42"/>
      <c r="B24" s="43"/>
      <c r="C24" s="43"/>
      <c r="D24" s="43"/>
      <c r="E24" s="43"/>
      <c r="F24" s="44"/>
      <c r="G24" s="262">
        <f t="shared" si="0"/>
        <v>0</v>
      </c>
    </row>
    <row r="25" spans="1:7" x14ac:dyDescent="0.2">
      <c r="A25" s="42"/>
      <c r="B25" s="43"/>
      <c r="C25" s="43"/>
      <c r="D25" s="43"/>
      <c r="E25" s="43"/>
      <c r="F25" s="44"/>
      <c r="G25" s="262">
        <f t="shared" si="0"/>
        <v>0</v>
      </c>
    </row>
    <row r="26" spans="1:7" x14ac:dyDescent="0.2">
      <c r="A26" s="42"/>
      <c r="B26" s="43"/>
      <c r="C26" s="43"/>
      <c r="D26" s="43"/>
      <c r="E26" s="43"/>
      <c r="F26" s="44"/>
      <c r="G26" s="262">
        <f t="shared" si="0"/>
        <v>0</v>
      </c>
    </row>
    <row r="27" spans="1:7" x14ac:dyDescent="0.2">
      <c r="A27" s="42"/>
      <c r="B27" s="43"/>
      <c r="C27" s="43"/>
      <c r="D27" s="43"/>
      <c r="E27" s="43"/>
      <c r="F27" s="44"/>
      <c r="G27" s="262">
        <f t="shared" si="0"/>
        <v>0</v>
      </c>
    </row>
    <row r="28" spans="1:7" x14ac:dyDescent="0.2">
      <c r="A28" s="42"/>
      <c r="B28" s="43"/>
      <c r="C28" s="43"/>
      <c r="D28" s="43"/>
      <c r="E28" s="43"/>
      <c r="F28" s="44"/>
      <c r="G28" s="262">
        <f t="shared" si="0"/>
        <v>0</v>
      </c>
    </row>
    <row r="29" spans="1:7" x14ac:dyDescent="0.2">
      <c r="A29" s="42"/>
      <c r="B29" s="43"/>
      <c r="C29" s="43"/>
      <c r="D29" s="43"/>
      <c r="E29" s="43"/>
      <c r="F29" s="44"/>
      <c r="G29" s="262">
        <f t="shared" si="0"/>
        <v>0</v>
      </c>
    </row>
    <row r="30" spans="1:7" x14ac:dyDescent="0.2">
      <c r="A30" s="42"/>
      <c r="B30" s="43"/>
      <c r="C30" s="43"/>
      <c r="D30" s="43"/>
      <c r="E30" s="43"/>
      <c r="F30" s="44"/>
      <c r="G30" s="262">
        <f t="shared" si="0"/>
        <v>0</v>
      </c>
    </row>
    <row r="31" spans="1:7" ht="13.5" thickBot="1" x14ac:dyDescent="0.25">
      <c r="A31" s="45"/>
      <c r="B31" s="46"/>
      <c r="C31" s="46"/>
      <c r="D31" s="46"/>
      <c r="E31" s="46"/>
      <c r="F31" s="44"/>
      <c r="G31" s="262">
        <f t="shared" si="0"/>
        <v>0</v>
      </c>
    </row>
    <row r="32" spans="1:7" ht="14.25" thickTop="1" thickBot="1" x14ac:dyDescent="0.25">
      <c r="A32" s="324" t="s">
        <v>101</v>
      </c>
      <c r="B32" s="325"/>
      <c r="C32" s="325"/>
      <c r="D32" s="325"/>
      <c r="E32" s="325"/>
      <c r="F32" s="326"/>
      <c r="G32" s="263">
        <f>SUM(G5:G31)</f>
        <v>0</v>
      </c>
    </row>
    <row r="33" spans="1:7" x14ac:dyDescent="0.2">
      <c r="A33" s="47" t="s">
        <v>35</v>
      </c>
      <c r="B33" s="48" t="s">
        <v>32</v>
      </c>
      <c r="C33" s="49"/>
      <c r="D33" s="49"/>
      <c r="E33" s="49"/>
      <c r="F33" s="49"/>
      <c r="G33" s="50"/>
    </row>
    <row r="34" spans="1:7" x14ac:dyDescent="0.2">
      <c r="A34" s="51">
        <v>1</v>
      </c>
      <c r="B34" s="52" t="s">
        <v>36</v>
      </c>
      <c r="C34" s="53"/>
      <c r="D34" s="53"/>
      <c r="E34" s="53"/>
      <c r="F34" s="53"/>
      <c r="G34" s="54"/>
    </row>
    <row r="35" spans="1:7" x14ac:dyDescent="0.2">
      <c r="A35" s="51">
        <v>2</v>
      </c>
      <c r="B35" s="52" t="s">
        <v>37</v>
      </c>
      <c r="C35" s="53"/>
      <c r="D35" s="53"/>
      <c r="E35" s="53"/>
      <c r="F35" s="53"/>
      <c r="G35" s="54"/>
    </row>
    <row r="36" spans="1:7" x14ac:dyDescent="0.2">
      <c r="A36" s="51">
        <v>3</v>
      </c>
      <c r="B36" s="52" t="s">
        <v>38</v>
      </c>
      <c r="C36" s="53"/>
      <c r="D36" s="53"/>
      <c r="E36" s="53"/>
      <c r="F36" s="53"/>
      <c r="G36" s="54"/>
    </row>
    <row r="37" spans="1:7" x14ac:dyDescent="0.2">
      <c r="A37" s="51">
        <v>4</v>
      </c>
      <c r="B37" s="52" t="s">
        <v>39</v>
      </c>
      <c r="C37" s="53"/>
      <c r="D37" s="53"/>
      <c r="E37" s="53"/>
      <c r="F37" s="53"/>
      <c r="G37" s="54"/>
    </row>
    <row r="38" spans="1:7" x14ac:dyDescent="0.2">
      <c r="A38" s="51">
        <v>5</v>
      </c>
      <c r="B38" s="52" t="s">
        <v>40</v>
      </c>
      <c r="C38" s="53"/>
      <c r="D38" s="53"/>
      <c r="E38" s="53"/>
      <c r="F38" s="53"/>
      <c r="G38" s="54"/>
    </row>
    <row r="39" spans="1:7" ht="13.5" thickBot="1" x14ac:dyDescent="0.25">
      <c r="A39" s="55">
        <v>6</v>
      </c>
      <c r="B39" s="56" t="s">
        <v>43</v>
      </c>
      <c r="C39" s="57"/>
      <c r="D39" s="57"/>
      <c r="E39" s="57"/>
      <c r="F39" s="57"/>
      <c r="G39" s="58"/>
    </row>
    <row r="40" spans="1:7" ht="13.5" thickTop="1" x14ac:dyDescent="0.2"/>
  </sheetData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 topLeftCell="A8">
      <selection activeCell="H13" sqref="H13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2:F32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4" topLeftCell="A67" activePane="bottomLeft" state="frozen"/>
      <selection pane="bottomLeft" activeCell="I72" sqref="I72"/>
    </sheetView>
  </sheetViews>
  <sheetFormatPr defaultColWidth="8.85546875" defaultRowHeight="12.75" x14ac:dyDescent="0.2"/>
  <cols>
    <col min="1" max="1" width="6.7109375" style="7" customWidth="1"/>
    <col min="2" max="2" width="7.28515625" style="7" customWidth="1"/>
    <col min="3" max="3" width="15.7109375" style="7" customWidth="1"/>
    <col min="4" max="4" width="10.7109375" style="7" customWidth="1"/>
    <col min="5" max="5" width="23.28515625" style="7" customWidth="1"/>
    <col min="6" max="6" width="10.7109375" style="7" customWidth="1"/>
    <col min="7" max="7" width="11.7109375" style="7" customWidth="1"/>
    <col min="8" max="16384" width="8.85546875" style="7"/>
  </cols>
  <sheetData>
    <row r="1" spans="1:7" ht="51.6" customHeight="1" thickTop="1" x14ac:dyDescent="0.2">
      <c r="A1" s="308" t="s">
        <v>95</v>
      </c>
      <c r="B1" s="327"/>
      <c r="C1" s="327"/>
      <c r="D1" s="327"/>
      <c r="E1" s="327"/>
      <c r="F1" s="327"/>
      <c r="G1" s="328"/>
    </row>
    <row r="2" spans="1:7" ht="13.5" thickBot="1" x14ac:dyDescent="0.25">
      <c r="A2" s="332" t="s">
        <v>74</v>
      </c>
      <c r="B2" s="333"/>
      <c r="C2" s="333"/>
      <c r="D2" s="333"/>
      <c r="E2" s="333"/>
      <c r="F2" s="333"/>
      <c r="G2" s="334"/>
    </row>
    <row r="3" spans="1:7" x14ac:dyDescent="0.2">
      <c r="A3" s="33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5">
        <v>7</v>
      </c>
    </row>
    <row r="4" spans="1:7" ht="27" customHeight="1" thickBot="1" x14ac:dyDescent="0.25">
      <c r="A4" s="36" t="s">
        <v>28</v>
      </c>
      <c r="B4" s="37" t="s">
        <v>41</v>
      </c>
      <c r="C4" s="37" t="s">
        <v>30</v>
      </c>
      <c r="D4" s="37" t="s">
        <v>31</v>
      </c>
      <c r="E4" s="37" t="s">
        <v>32</v>
      </c>
      <c r="F4" s="37" t="s">
        <v>33</v>
      </c>
      <c r="G4" s="38" t="s">
        <v>34</v>
      </c>
    </row>
    <row r="5" spans="1:7" ht="13.15" customHeight="1" x14ac:dyDescent="0.2">
      <c r="A5" s="59"/>
      <c r="B5" s="60"/>
      <c r="C5" s="60"/>
      <c r="D5" s="60"/>
      <c r="E5" s="60"/>
      <c r="F5" s="264"/>
      <c r="G5" s="265">
        <f t="shared" ref="G5:G74" si="0">F5*B5</f>
        <v>0</v>
      </c>
    </row>
    <row r="6" spans="1:7" x14ac:dyDescent="0.2">
      <c r="A6" s="61"/>
      <c r="B6" s="62"/>
      <c r="C6" s="62"/>
      <c r="D6" s="62"/>
      <c r="E6" s="62"/>
      <c r="F6" s="266"/>
      <c r="G6" s="267">
        <f t="shared" si="0"/>
        <v>0</v>
      </c>
    </row>
    <row r="7" spans="1:7" x14ac:dyDescent="0.2">
      <c r="A7" s="61"/>
      <c r="B7" s="62"/>
      <c r="C7" s="62"/>
      <c r="D7" s="62"/>
      <c r="E7" s="62"/>
      <c r="F7" s="266"/>
      <c r="G7" s="267">
        <f t="shared" si="0"/>
        <v>0</v>
      </c>
    </row>
    <row r="8" spans="1:7" x14ac:dyDescent="0.2">
      <c r="A8" s="61"/>
      <c r="B8" s="62"/>
      <c r="C8" s="62"/>
      <c r="D8" s="62"/>
      <c r="E8" s="62"/>
      <c r="F8" s="266"/>
      <c r="G8" s="267">
        <f t="shared" si="0"/>
        <v>0</v>
      </c>
    </row>
    <row r="9" spans="1:7" x14ac:dyDescent="0.2">
      <c r="A9" s="61"/>
      <c r="B9" s="62"/>
      <c r="C9" s="62"/>
      <c r="D9" s="62"/>
      <c r="E9" s="62"/>
      <c r="F9" s="266"/>
      <c r="G9" s="267">
        <f t="shared" si="0"/>
        <v>0</v>
      </c>
    </row>
    <row r="10" spans="1:7" x14ac:dyDescent="0.2">
      <c r="A10" s="61"/>
      <c r="B10" s="62"/>
      <c r="C10" s="62"/>
      <c r="D10" s="62"/>
      <c r="E10" s="62"/>
      <c r="F10" s="266"/>
      <c r="G10" s="267">
        <f t="shared" si="0"/>
        <v>0</v>
      </c>
    </row>
    <row r="11" spans="1:7" x14ac:dyDescent="0.2">
      <c r="A11" s="61"/>
      <c r="B11" s="62"/>
      <c r="C11" s="62"/>
      <c r="D11" s="62"/>
      <c r="E11" s="62"/>
      <c r="F11" s="266"/>
      <c r="G11" s="267">
        <f t="shared" si="0"/>
        <v>0</v>
      </c>
    </row>
    <row r="12" spans="1:7" x14ac:dyDescent="0.2">
      <c r="A12" s="61"/>
      <c r="B12" s="62"/>
      <c r="C12" s="62"/>
      <c r="D12" s="62"/>
      <c r="E12" s="62"/>
      <c r="F12" s="266"/>
      <c r="G12" s="267">
        <f t="shared" si="0"/>
        <v>0</v>
      </c>
    </row>
    <row r="13" spans="1:7" x14ac:dyDescent="0.2">
      <c r="A13" s="61"/>
      <c r="B13" s="62"/>
      <c r="C13" s="62"/>
      <c r="D13" s="62"/>
      <c r="E13" s="62"/>
      <c r="F13" s="266"/>
      <c r="G13" s="267">
        <f t="shared" si="0"/>
        <v>0</v>
      </c>
    </row>
    <row r="14" spans="1:7" x14ac:dyDescent="0.2">
      <c r="A14" s="61"/>
      <c r="B14" s="62"/>
      <c r="C14" s="62"/>
      <c r="D14" s="62"/>
      <c r="E14" s="62"/>
      <c r="F14" s="266"/>
      <c r="G14" s="267">
        <f t="shared" si="0"/>
        <v>0</v>
      </c>
    </row>
    <row r="15" spans="1:7" x14ac:dyDescent="0.2">
      <c r="A15" s="61"/>
      <c r="B15" s="62"/>
      <c r="C15" s="62"/>
      <c r="D15" s="62"/>
      <c r="E15" s="62"/>
      <c r="F15" s="266"/>
      <c r="G15" s="267">
        <f t="shared" si="0"/>
        <v>0</v>
      </c>
    </row>
    <row r="16" spans="1:7" x14ac:dyDescent="0.2">
      <c r="A16" s="61"/>
      <c r="B16" s="62"/>
      <c r="C16" s="62"/>
      <c r="D16" s="62"/>
      <c r="E16" s="62"/>
      <c r="F16" s="266"/>
      <c r="G16" s="267">
        <f t="shared" si="0"/>
        <v>0</v>
      </c>
    </row>
    <row r="17" spans="1:7" x14ac:dyDescent="0.2">
      <c r="A17" s="61"/>
      <c r="B17" s="62"/>
      <c r="C17" s="62"/>
      <c r="D17" s="62"/>
      <c r="E17" s="62"/>
      <c r="F17" s="266"/>
      <c r="G17" s="267">
        <f t="shared" si="0"/>
        <v>0</v>
      </c>
    </row>
    <row r="18" spans="1:7" x14ac:dyDescent="0.2">
      <c r="A18" s="61"/>
      <c r="B18" s="62"/>
      <c r="C18" s="62"/>
      <c r="D18" s="62"/>
      <c r="E18" s="62"/>
      <c r="F18" s="266"/>
      <c r="G18" s="267">
        <f t="shared" si="0"/>
        <v>0</v>
      </c>
    </row>
    <row r="19" spans="1:7" x14ac:dyDescent="0.2">
      <c r="A19" s="61"/>
      <c r="B19" s="62"/>
      <c r="C19" s="62"/>
      <c r="D19" s="62"/>
      <c r="E19" s="62"/>
      <c r="F19" s="266"/>
      <c r="G19" s="267">
        <f t="shared" si="0"/>
        <v>0</v>
      </c>
    </row>
    <row r="20" spans="1:7" x14ac:dyDescent="0.2">
      <c r="A20" s="61"/>
      <c r="B20" s="62"/>
      <c r="C20" s="62"/>
      <c r="D20" s="62"/>
      <c r="E20" s="62"/>
      <c r="F20" s="266"/>
      <c r="G20" s="267">
        <f t="shared" si="0"/>
        <v>0</v>
      </c>
    </row>
    <row r="21" spans="1:7" x14ac:dyDescent="0.2">
      <c r="A21" s="61"/>
      <c r="B21" s="62"/>
      <c r="C21" s="62"/>
      <c r="D21" s="62"/>
      <c r="E21" s="62"/>
      <c r="F21" s="266"/>
      <c r="G21" s="267">
        <f t="shared" si="0"/>
        <v>0</v>
      </c>
    </row>
    <row r="22" spans="1:7" x14ac:dyDescent="0.2">
      <c r="A22" s="61"/>
      <c r="B22" s="62"/>
      <c r="C22" s="62"/>
      <c r="D22" s="62"/>
      <c r="E22" s="62"/>
      <c r="F22" s="266"/>
      <c r="G22" s="267">
        <f t="shared" si="0"/>
        <v>0</v>
      </c>
    </row>
    <row r="23" spans="1:7" x14ac:dyDescent="0.2">
      <c r="A23" s="61"/>
      <c r="B23" s="62"/>
      <c r="C23" s="62"/>
      <c r="D23" s="62"/>
      <c r="E23" s="62"/>
      <c r="F23" s="266"/>
      <c r="G23" s="267">
        <f t="shared" si="0"/>
        <v>0</v>
      </c>
    </row>
    <row r="24" spans="1:7" x14ac:dyDescent="0.2">
      <c r="A24" s="61"/>
      <c r="B24" s="62"/>
      <c r="C24" s="62"/>
      <c r="D24" s="62"/>
      <c r="E24" s="62"/>
      <c r="F24" s="266"/>
      <c r="G24" s="267">
        <f t="shared" si="0"/>
        <v>0</v>
      </c>
    </row>
    <row r="25" spans="1:7" x14ac:dyDescent="0.2">
      <c r="A25" s="61"/>
      <c r="B25" s="62"/>
      <c r="C25" s="62"/>
      <c r="D25" s="62"/>
      <c r="E25" s="62"/>
      <c r="F25" s="266"/>
      <c r="G25" s="267">
        <f t="shared" si="0"/>
        <v>0</v>
      </c>
    </row>
    <row r="26" spans="1:7" x14ac:dyDescent="0.2">
      <c r="A26" s="61"/>
      <c r="B26" s="62"/>
      <c r="C26" s="62"/>
      <c r="D26" s="62"/>
      <c r="E26" s="62"/>
      <c r="F26" s="266"/>
      <c r="G26" s="267">
        <f t="shared" si="0"/>
        <v>0</v>
      </c>
    </row>
    <row r="27" spans="1:7" x14ac:dyDescent="0.2">
      <c r="A27" s="61"/>
      <c r="B27" s="62"/>
      <c r="C27" s="62"/>
      <c r="D27" s="62"/>
      <c r="E27" s="62"/>
      <c r="F27" s="266"/>
      <c r="G27" s="267">
        <f t="shared" si="0"/>
        <v>0</v>
      </c>
    </row>
    <row r="28" spans="1:7" x14ac:dyDescent="0.2">
      <c r="A28" s="61"/>
      <c r="B28" s="62"/>
      <c r="C28" s="62"/>
      <c r="D28" s="62"/>
      <c r="E28" s="62"/>
      <c r="F28" s="266"/>
      <c r="G28" s="267">
        <f t="shared" si="0"/>
        <v>0</v>
      </c>
    </row>
    <row r="29" spans="1:7" x14ac:dyDescent="0.2">
      <c r="A29" s="61"/>
      <c r="B29" s="62"/>
      <c r="C29" s="62"/>
      <c r="D29" s="62"/>
      <c r="E29" s="62"/>
      <c r="F29" s="266"/>
      <c r="G29" s="267">
        <f t="shared" si="0"/>
        <v>0</v>
      </c>
    </row>
    <row r="30" spans="1:7" x14ac:dyDescent="0.2">
      <c r="A30" s="61"/>
      <c r="B30" s="62"/>
      <c r="C30" s="62"/>
      <c r="D30" s="62"/>
      <c r="E30" s="62"/>
      <c r="F30" s="266"/>
      <c r="G30" s="267">
        <f t="shared" si="0"/>
        <v>0</v>
      </c>
    </row>
    <row r="31" spans="1:7" x14ac:dyDescent="0.2">
      <c r="A31" s="61"/>
      <c r="B31" s="62"/>
      <c r="C31" s="62"/>
      <c r="D31" s="62"/>
      <c r="E31" s="62"/>
      <c r="F31" s="266"/>
      <c r="G31" s="267">
        <f t="shared" si="0"/>
        <v>0</v>
      </c>
    </row>
    <row r="32" spans="1:7" x14ac:dyDescent="0.2">
      <c r="A32" s="61"/>
      <c r="B32" s="62"/>
      <c r="C32" s="62"/>
      <c r="D32" s="62"/>
      <c r="E32" s="62"/>
      <c r="F32" s="266"/>
      <c r="G32" s="267">
        <f t="shared" si="0"/>
        <v>0</v>
      </c>
    </row>
    <row r="33" spans="1:7" x14ac:dyDescent="0.2">
      <c r="A33" s="61"/>
      <c r="B33" s="62"/>
      <c r="C33" s="62"/>
      <c r="D33" s="62"/>
      <c r="E33" s="62"/>
      <c r="F33" s="266"/>
      <c r="G33" s="267">
        <f t="shared" si="0"/>
        <v>0</v>
      </c>
    </row>
    <row r="34" spans="1:7" x14ac:dyDescent="0.2">
      <c r="A34" s="61"/>
      <c r="B34" s="62"/>
      <c r="C34" s="62"/>
      <c r="D34" s="62"/>
      <c r="E34" s="62"/>
      <c r="F34" s="266"/>
      <c r="G34" s="267">
        <f t="shared" si="0"/>
        <v>0</v>
      </c>
    </row>
    <row r="35" spans="1:7" x14ac:dyDescent="0.2">
      <c r="A35" s="61"/>
      <c r="B35" s="62"/>
      <c r="C35" s="62"/>
      <c r="D35" s="62"/>
      <c r="E35" s="62"/>
      <c r="F35" s="266"/>
      <c r="G35" s="267">
        <f t="shared" si="0"/>
        <v>0</v>
      </c>
    </row>
    <row r="36" spans="1:7" x14ac:dyDescent="0.2">
      <c r="A36" s="61"/>
      <c r="B36" s="62"/>
      <c r="C36" s="62"/>
      <c r="D36" s="62"/>
      <c r="E36" s="62"/>
      <c r="F36" s="266"/>
      <c r="G36" s="267">
        <f t="shared" si="0"/>
        <v>0</v>
      </c>
    </row>
    <row r="37" spans="1:7" x14ac:dyDescent="0.2">
      <c r="A37" s="61"/>
      <c r="B37" s="62"/>
      <c r="C37" s="62"/>
      <c r="D37" s="62"/>
      <c r="E37" s="62"/>
      <c r="F37" s="266"/>
      <c r="G37" s="267">
        <f t="shared" si="0"/>
        <v>0</v>
      </c>
    </row>
    <row r="38" spans="1:7" x14ac:dyDescent="0.2">
      <c r="A38" s="61"/>
      <c r="B38" s="62"/>
      <c r="C38" s="62"/>
      <c r="D38" s="62"/>
      <c r="E38" s="62"/>
      <c r="F38" s="266"/>
      <c r="G38" s="267">
        <f t="shared" si="0"/>
        <v>0</v>
      </c>
    </row>
    <row r="39" spans="1:7" x14ac:dyDescent="0.2">
      <c r="A39" s="61"/>
      <c r="B39" s="62"/>
      <c r="C39" s="62"/>
      <c r="D39" s="62"/>
      <c r="E39" s="62"/>
      <c r="F39" s="266"/>
      <c r="G39" s="267">
        <f t="shared" si="0"/>
        <v>0</v>
      </c>
    </row>
    <row r="40" spans="1:7" x14ac:dyDescent="0.2">
      <c r="A40" s="61"/>
      <c r="B40" s="62"/>
      <c r="C40" s="62"/>
      <c r="D40" s="62"/>
      <c r="E40" s="62"/>
      <c r="F40" s="266"/>
      <c r="G40" s="267">
        <f t="shared" si="0"/>
        <v>0</v>
      </c>
    </row>
    <row r="41" spans="1:7" x14ac:dyDescent="0.2">
      <c r="A41" s="61"/>
      <c r="B41" s="62"/>
      <c r="C41" s="62"/>
      <c r="D41" s="62"/>
      <c r="E41" s="62"/>
      <c r="F41" s="266"/>
      <c r="G41" s="267">
        <f t="shared" si="0"/>
        <v>0</v>
      </c>
    </row>
    <row r="42" spans="1:7" x14ac:dyDescent="0.2">
      <c r="A42" s="61"/>
      <c r="B42" s="62"/>
      <c r="C42" s="62"/>
      <c r="D42" s="62"/>
      <c r="E42" s="62"/>
      <c r="F42" s="266"/>
      <c r="G42" s="267">
        <f t="shared" si="0"/>
        <v>0</v>
      </c>
    </row>
    <row r="43" spans="1:7" x14ac:dyDescent="0.2">
      <c r="A43" s="61"/>
      <c r="B43" s="62"/>
      <c r="C43" s="62"/>
      <c r="D43" s="62"/>
      <c r="E43" s="62"/>
      <c r="F43" s="266"/>
      <c r="G43" s="267">
        <f t="shared" si="0"/>
        <v>0</v>
      </c>
    </row>
    <row r="44" spans="1:7" x14ac:dyDescent="0.2">
      <c r="A44" s="61"/>
      <c r="B44" s="62"/>
      <c r="C44" s="62"/>
      <c r="D44" s="62"/>
      <c r="E44" s="62"/>
      <c r="F44" s="266"/>
      <c r="G44" s="267">
        <f t="shared" si="0"/>
        <v>0</v>
      </c>
    </row>
    <row r="45" spans="1:7" x14ac:dyDescent="0.2">
      <c r="A45" s="61"/>
      <c r="B45" s="62"/>
      <c r="C45" s="62"/>
      <c r="D45" s="62"/>
      <c r="E45" s="62"/>
      <c r="F45" s="266"/>
      <c r="G45" s="267">
        <f t="shared" si="0"/>
        <v>0</v>
      </c>
    </row>
    <row r="46" spans="1:7" x14ac:dyDescent="0.2">
      <c r="A46" s="61"/>
      <c r="B46" s="62"/>
      <c r="C46" s="62"/>
      <c r="D46" s="62"/>
      <c r="E46" s="62"/>
      <c r="F46" s="266"/>
      <c r="G46" s="267">
        <f t="shared" si="0"/>
        <v>0</v>
      </c>
    </row>
    <row r="47" spans="1:7" x14ac:dyDescent="0.2">
      <c r="A47" s="61"/>
      <c r="B47" s="62"/>
      <c r="C47" s="62"/>
      <c r="D47" s="62"/>
      <c r="E47" s="62"/>
      <c r="F47" s="266"/>
      <c r="G47" s="267">
        <f t="shared" si="0"/>
        <v>0</v>
      </c>
    </row>
    <row r="48" spans="1:7" x14ac:dyDescent="0.2">
      <c r="A48" s="61"/>
      <c r="B48" s="62"/>
      <c r="C48" s="62"/>
      <c r="D48" s="62"/>
      <c r="E48" s="62"/>
      <c r="F48" s="266"/>
      <c r="G48" s="267">
        <f t="shared" si="0"/>
        <v>0</v>
      </c>
    </row>
    <row r="49" spans="1:7" x14ac:dyDescent="0.2">
      <c r="A49" s="61"/>
      <c r="B49" s="62"/>
      <c r="C49" s="62"/>
      <c r="D49" s="62"/>
      <c r="E49" s="62"/>
      <c r="F49" s="266"/>
      <c r="G49" s="267">
        <f t="shared" si="0"/>
        <v>0</v>
      </c>
    </row>
    <row r="50" spans="1:7" x14ac:dyDescent="0.2">
      <c r="A50" s="61"/>
      <c r="B50" s="62"/>
      <c r="C50" s="62"/>
      <c r="D50" s="62"/>
      <c r="E50" s="62"/>
      <c r="F50" s="266"/>
      <c r="G50" s="267">
        <f t="shared" si="0"/>
        <v>0</v>
      </c>
    </row>
    <row r="51" spans="1:7" ht="13.15" customHeight="1" x14ac:dyDescent="0.2">
      <c r="A51" s="61"/>
      <c r="B51" s="62"/>
      <c r="C51" s="62"/>
      <c r="D51" s="62"/>
      <c r="E51" s="62"/>
      <c r="F51" s="266"/>
      <c r="G51" s="267">
        <f t="shared" si="0"/>
        <v>0</v>
      </c>
    </row>
    <row r="52" spans="1:7" x14ac:dyDescent="0.2">
      <c r="A52" s="61"/>
      <c r="B52" s="62"/>
      <c r="C52" s="62"/>
      <c r="D52" s="62"/>
      <c r="E52" s="62"/>
      <c r="F52" s="266"/>
      <c r="G52" s="267">
        <f t="shared" si="0"/>
        <v>0</v>
      </c>
    </row>
    <row r="53" spans="1:7" x14ac:dyDescent="0.2">
      <c r="A53" s="61"/>
      <c r="B53" s="62"/>
      <c r="C53" s="62"/>
      <c r="D53" s="62"/>
      <c r="E53" s="62"/>
      <c r="F53" s="266"/>
      <c r="G53" s="267">
        <f t="shared" si="0"/>
        <v>0</v>
      </c>
    </row>
    <row r="54" spans="1:7" x14ac:dyDescent="0.2">
      <c r="A54" s="61"/>
      <c r="B54" s="62"/>
      <c r="C54" s="62"/>
      <c r="D54" s="62"/>
      <c r="E54" s="62"/>
      <c r="F54" s="266"/>
      <c r="G54" s="267">
        <f t="shared" si="0"/>
        <v>0</v>
      </c>
    </row>
    <row r="55" spans="1:7" x14ac:dyDescent="0.2">
      <c r="A55" s="61"/>
      <c r="B55" s="62"/>
      <c r="C55" s="62"/>
      <c r="D55" s="62"/>
      <c r="E55" s="62"/>
      <c r="F55" s="266"/>
      <c r="G55" s="267">
        <f t="shared" si="0"/>
        <v>0</v>
      </c>
    </row>
    <row r="56" spans="1:7" x14ac:dyDescent="0.2">
      <c r="A56" s="61"/>
      <c r="B56" s="62"/>
      <c r="C56" s="62"/>
      <c r="D56" s="62"/>
      <c r="E56" s="62"/>
      <c r="F56" s="266"/>
      <c r="G56" s="267">
        <f t="shared" si="0"/>
        <v>0</v>
      </c>
    </row>
    <row r="57" spans="1:7" x14ac:dyDescent="0.2">
      <c r="A57" s="61"/>
      <c r="B57" s="62"/>
      <c r="C57" s="62"/>
      <c r="D57" s="62"/>
      <c r="E57" s="62"/>
      <c r="F57" s="266"/>
      <c r="G57" s="267">
        <f t="shared" si="0"/>
        <v>0</v>
      </c>
    </row>
    <row r="58" spans="1:7" x14ac:dyDescent="0.2">
      <c r="A58" s="61"/>
      <c r="B58" s="62"/>
      <c r="C58" s="62"/>
      <c r="D58" s="62"/>
      <c r="E58" s="62"/>
      <c r="F58" s="266"/>
      <c r="G58" s="267">
        <f t="shared" si="0"/>
        <v>0</v>
      </c>
    </row>
    <row r="59" spans="1:7" x14ac:dyDescent="0.2">
      <c r="A59" s="61"/>
      <c r="B59" s="62"/>
      <c r="C59" s="62"/>
      <c r="D59" s="62"/>
      <c r="E59" s="62"/>
      <c r="F59" s="266"/>
      <c r="G59" s="267">
        <f t="shared" si="0"/>
        <v>0</v>
      </c>
    </row>
    <row r="60" spans="1:7" x14ac:dyDescent="0.2">
      <c r="A60" s="61"/>
      <c r="B60" s="62"/>
      <c r="C60" s="62"/>
      <c r="D60" s="62"/>
      <c r="E60" s="62"/>
      <c r="F60" s="266"/>
      <c r="G60" s="267">
        <f t="shared" si="0"/>
        <v>0</v>
      </c>
    </row>
    <row r="61" spans="1:7" x14ac:dyDescent="0.2">
      <c r="A61" s="61"/>
      <c r="B61" s="62"/>
      <c r="C61" s="62"/>
      <c r="D61" s="62"/>
      <c r="E61" s="62"/>
      <c r="F61" s="266"/>
      <c r="G61" s="267">
        <f t="shared" si="0"/>
        <v>0</v>
      </c>
    </row>
    <row r="62" spans="1:7" x14ac:dyDescent="0.2">
      <c r="A62" s="61"/>
      <c r="B62" s="62"/>
      <c r="C62" s="62"/>
      <c r="D62" s="62"/>
      <c r="E62" s="62"/>
      <c r="F62" s="266"/>
      <c r="G62" s="267">
        <f t="shared" si="0"/>
        <v>0</v>
      </c>
    </row>
    <row r="63" spans="1:7" x14ac:dyDescent="0.2">
      <c r="A63" s="61"/>
      <c r="B63" s="62"/>
      <c r="C63" s="62"/>
      <c r="D63" s="62"/>
      <c r="E63" s="62"/>
      <c r="F63" s="266"/>
      <c r="G63" s="267">
        <f t="shared" si="0"/>
        <v>0</v>
      </c>
    </row>
    <row r="64" spans="1:7" x14ac:dyDescent="0.2">
      <c r="A64" s="61"/>
      <c r="B64" s="62"/>
      <c r="C64" s="62"/>
      <c r="D64" s="62"/>
      <c r="E64" s="62"/>
      <c r="F64" s="266"/>
      <c r="G64" s="267">
        <f t="shared" si="0"/>
        <v>0</v>
      </c>
    </row>
    <row r="65" spans="1:7" x14ac:dyDescent="0.2">
      <c r="A65" s="61"/>
      <c r="B65" s="62"/>
      <c r="C65" s="62"/>
      <c r="D65" s="62"/>
      <c r="E65" s="62"/>
      <c r="F65" s="266"/>
      <c r="G65" s="267">
        <f t="shared" si="0"/>
        <v>0</v>
      </c>
    </row>
    <row r="66" spans="1:7" x14ac:dyDescent="0.2">
      <c r="A66" s="61"/>
      <c r="B66" s="62"/>
      <c r="C66" s="62"/>
      <c r="D66" s="62"/>
      <c r="E66" s="62"/>
      <c r="F66" s="266"/>
      <c r="G66" s="267">
        <f t="shared" si="0"/>
        <v>0</v>
      </c>
    </row>
    <row r="67" spans="1:7" x14ac:dyDescent="0.2">
      <c r="A67" s="61"/>
      <c r="B67" s="62"/>
      <c r="C67" s="62"/>
      <c r="D67" s="62"/>
      <c r="E67" s="62"/>
      <c r="F67" s="266"/>
      <c r="G67" s="267">
        <f t="shared" si="0"/>
        <v>0</v>
      </c>
    </row>
    <row r="68" spans="1:7" x14ac:dyDescent="0.2">
      <c r="A68" s="61"/>
      <c r="B68" s="62"/>
      <c r="C68" s="62"/>
      <c r="D68" s="62"/>
      <c r="E68" s="62"/>
      <c r="F68" s="266"/>
      <c r="G68" s="267">
        <f t="shared" si="0"/>
        <v>0</v>
      </c>
    </row>
    <row r="69" spans="1:7" x14ac:dyDescent="0.2">
      <c r="A69" s="61"/>
      <c r="B69" s="62"/>
      <c r="C69" s="62"/>
      <c r="D69" s="62"/>
      <c r="E69" s="62"/>
      <c r="F69" s="266"/>
      <c r="G69" s="267">
        <f t="shared" si="0"/>
        <v>0</v>
      </c>
    </row>
    <row r="70" spans="1:7" x14ac:dyDescent="0.2">
      <c r="A70" s="61"/>
      <c r="B70" s="62"/>
      <c r="C70" s="62"/>
      <c r="D70" s="62"/>
      <c r="E70" s="62"/>
      <c r="F70" s="266"/>
      <c r="G70" s="267">
        <f t="shared" si="0"/>
        <v>0</v>
      </c>
    </row>
    <row r="71" spans="1:7" x14ac:dyDescent="0.2">
      <c r="A71" s="61"/>
      <c r="B71" s="62"/>
      <c r="C71" s="62"/>
      <c r="D71" s="62"/>
      <c r="E71" s="62"/>
      <c r="F71" s="266"/>
      <c r="G71" s="267">
        <f t="shared" si="0"/>
        <v>0</v>
      </c>
    </row>
    <row r="72" spans="1:7" x14ac:dyDescent="0.2">
      <c r="A72" s="61"/>
      <c r="B72" s="62"/>
      <c r="C72" s="62"/>
      <c r="D72" s="62"/>
      <c r="E72" s="62"/>
      <c r="F72" s="266"/>
      <c r="G72" s="267">
        <f t="shared" si="0"/>
        <v>0</v>
      </c>
    </row>
    <row r="73" spans="1:7" x14ac:dyDescent="0.2">
      <c r="A73" s="61"/>
      <c r="B73" s="62"/>
      <c r="C73" s="62"/>
      <c r="D73" s="62"/>
      <c r="E73" s="62"/>
      <c r="F73" s="266"/>
      <c r="G73" s="267">
        <f t="shared" si="0"/>
        <v>0</v>
      </c>
    </row>
    <row r="74" spans="1:7" ht="13.5" thickBot="1" x14ac:dyDescent="0.25">
      <c r="A74" s="63"/>
      <c r="B74" s="64"/>
      <c r="C74" s="64"/>
      <c r="D74" s="64"/>
      <c r="E74" s="64"/>
      <c r="F74" s="268"/>
      <c r="G74" s="267">
        <f t="shared" si="0"/>
        <v>0</v>
      </c>
    </row>
    <row r="75" spans="1:7" ht="14.25" thickTop="1" thickBot="1" x14ac:dyDescent="0.25">
      <c r="A75" s="335" t="s">
        <v>102</v>
      </c>
      <c r="B75" s="336"/>
      <c r="C75" s="336"/>
      <c r="D75" s="336"/>
      <c r="E75" s="336"/>
      <c r="F75" s="337"/>
      <c r="G75" s="263">
        <f>SUM(G5:G74)</f>
        <v>0</v>
      </c>
    </row>
    <row r="76" spans="1:7" x14ac:dyDescent="0.2">
      <c r="A76" s="65" t="s">
        <v>35</v>
      </c>
      <c r="B76" s="66" t="s">
        <v>32</v>
      </c>
      <c r="C76" s="67"/>
      <c r="D76" s="67"/>
      <c r="E76" s="67"/>
      <c r="F76" s="67"/>
      <c r="G76" s="68"/>
    </row>
    <row r="77" spans="1:7" x14ac:dyDescent="0.2">
      <c r="A77" s="69">
        <v>1</v>
      </c>
      <c r="B77" s="70" t="s">
        <v>36</v>
      </c>
      <c r="C77" s="71"/>
      <c r="D77" s="71"/>
      <c r="E77" s="71"/>
      <c r="F77" s="71"/>
      <c r="G77" s="72"/>
    </row>
    <row r="78" spans="1:7" x14ac:dyDescent="0.2">
      <c r="A78" s="69">
        <v>2</v>
      </c>
      <c r="B78" s="70" t="s">
        <v>42</v>
      </c>
      <c r="C78" s="71"/>
      <c r="D78" s="71"/>
      <c r="E78" s="71"/>
      <c r="F78" s="71"/>
      <c r="G78" s="72"/>
    </row>
    <row r="79" spans="1:7" x14ac:dyDescent="0.2">
      <c r="A79" s="69">
        <v>3</v>
      </c>
      <c r="B79" s="70" t="s">
        <v>38</v>
      </c>
      <c r="C79" s="71"/>
      <c r="D79" s="71"/>
      <c r="E79" s="71"/>
      <c r="F79" s="71"/>
      <c r="G79" s="72"/>
    </row>
    <row r="80" spans="1:7" x14ac:dyDescent="0.2">
      <c r="A80" s="69">
        <v>4</v>
      </c>
      <c r="B80" s="70" t="s">
        <v>39</v>
      </c>
      <c r="C80" s="71"/>
      <c r="D80" s="71"/>
      <c r="E80" s="71"/>
      <c r="F80" s="71"/>
      <c r="G80" s="72"/>
    </row>
    <row r="81" spans="1:7" x14ac:dyDescent="0.2">
      <c r="A81" s="69">
        <v>5</v>
      </c>
      <c r="B81" s="70" t="s">
        <v>40</v>
      </c>
      <c r="C81" s="71"/>
      <c r="D81" s="71"/>
      <c r="E81" s="71"/>
      <c r="F81" s="71"/>
      <c r="G81" s="72"/>
    </row>
    <row r="82" spans="1:7" ht="13.5" thickBot="1" x14ac:dyDescent="0.25">
      <c r="A82" s="73">
        <v>6</v>
      </c>
      <c r="B82" s="74" t="s">
        <v>44</v>
      </c>
      <c r="C82" s="75"/>
      <c r="D82" s="75"/>
      <c r="E82" s="75"/>
      <c r="F82" s="75"/>
      <c r="G82" s="76"/>
    </row>
    <row r="83" spans="1:7" ht="13.5" thickTop="1" x14ac:dyDescent="0.2"/>
  </sheetData>
  <mergeCells count="3">
    <mergeCell ref="A1:G1"/>
    <mergeCell ref="A2:G2"/>
    <mergeCell ref="A75:F75"/>
  </mergeCells>
  <printOptions horizontalCentered="1"/>
  <pageMargins left="0.75" right="0.75" top="1" bottom="1" header="0.5" footer="0.5"/>
  <pageSetup orientation="portrait" r:id="rId1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27" activePane="bottomLeft" state="frozen"/>
      <selection pane="bottomLeft" activeCell="A55" sqref="A55:F55"/>
    </sheetView>
  </sheetViews>
  <sheetFormatPr defaultColWidth="8.85546875" defaultRowHeight="12.75" x14ac:dyDescent="0.2"/>
  <cols>
    <col min="1" max="1" width="6.7109375" style="7" customWidth="1"/>
    <col min="2" max="2" width="7.28515625" style="7" customWidth="1"/>
    <col min="3" max="3" width="15.7109375" style="7" customWidth="1"/>
    <col min="4" max="4" width="10.7109375" style="7" customWidth="1"/>
    <col min="5" max="5" width="23.28515625" style="7" customWidth="1"/>
    <col min="6" max="6" width="10.7109375" style="7" customWidth="1"/>
    <col min="7" max="7" width="11.7109375" style="7" customWidth="1"/>
    <col min="8" max="16384" width="8.85546875" style="7"/>
  </cols>
  <sheetData>
    <row r="1" spans="1:7" ht="51.6" customHeight="1" thickTop="1" x14ac:dyDescent="0.2">
      <c r="A1" s="308" t="s">
        <v>94</v>
      </c>
      <c r="B1" s="327"/>
      <c r="C1" s="327"/>
      <c r="D1" s="327"/>
      <c r="E1" s="327"/>
      <c r="F1" s="327"/>
      <c r="G1" s="328"/>
    </row>
    <row r="2" spans="1:7" ht="13.5" thickBot="1" x14ac:dyDescent="0.25">
      <c r="A2" s="332" t="s">
        <v>74</v>
      </c>
      <c r="B2" s="333"/>
      <c r="C2" s="333"/>
      <c r="D2" s="333"/>
      <c r="E2" s="333"/>
      <c r="F2" s="333"/>
      <c r="G2" s="334"/>
    </row>
    <row r="3" spans="1:7" x14ac:dyDescent="0.2">
      <c r="A3" s="33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5">
        <v>7</v>
      </c>
    </row>
    <row r="4" spans="1:7" ht="27" customHeight="1" thickBot="1" x14ac:dyDescent="0.25">
      <c r="A4" s="36" t="s">
        <v>28</v>
      </c>
      <c r="B4" s="37" t="s">
        <v>41</v>
      </c>
      <c r="C4" s="37" t="s">
        <v>30</v>
      </c>
      <c r="D4" s="37" t="s">
        <v>31</v>
      </c>
      <c r="E4" s="37" t="s">
        <v>32</v>
      </c>
      <c r="F4" s="37" t="s">
        <v>33</v>
      </c>
      <c r="G4" s="38" t="s">
        <v>34</v>
      </c>
    </row>
    <row r="5" spans="1:7" ht="13.15" customHeight="1" x14ac:dyDescent="0.2">
      <c r="A5" s="59"/>
      <c r="B5" s="60"/>
      <c r="C5" s="60"/>
      <c r="D5" s="60"/>
      <c r="E5" s="60"/>
      <c r="F5" s="264"/>
      <c r="G5" s="265">
        <f t="shared" ref="G5:G54" si="0">F5*B5</f>
        <v>0</v>
      </c>
    </row>
    <row r="6" spans="1:7" x14ac:dyDescent="0.2">
      <c r="A6" s="61"/>
      <c r="B6" s="62"/>
      <c r="C6" s="62"/>
      <c r="D6" s="62"/>
      <c r="E6" s="62"/>
      <c r="F6" s="266"/>
      <c r="G6" s="267">
        <f t="shared" si="0"/>
        <v>0</v>
      </c>
    </row>
    <row r="7" spans="1:7" x14ac:dyDescent="0.2">
      <c r="A7" s="61"/>
      <c r="B7" s="62"/>
      <c r="C7" s="62"/>
      <c r="D7" s="62"/>
      <c r="E7" s="62"/>
      <c r="F7" s="266"/>
      <c r="G7" s="267">
        <f t="shared" si="0"/>
        <v>0</v>
      </c>
    </row>
    <row r="8" spans="1:7" x14ac:dyDescent="0.2">
      <c r="A8" s="61"/>
      <c r="B8" s="62"/>
      <c r="C8" s="62"/>
      <c r="D8" s="62"/>
      <c r="E8" s="62"/>
      <c r="F8" s="266"/>
      <c r="G8" s="267">
        <f t="shared" si="0"/>
        <v>0</v>
      </c>
    </row>
    <row r="9" spans="1:7" x14ac:dyDescent="0.2">
      <c r="A9" s="61"/>
      <c r="B9" s="62"/>
      <c r="C9" s="62"/>
      <c r="D9" s="62"/>
      <c r="E9" s="62"/>
      <c r="F9" s="266"/>
      <c r="G9" s="267">
        <f t="shared" si="0"/>
        <v>0</v>
      </c>
    </row>
    <row r="10" spans="1:7" x14ac:dyDescent="0.2">
      <c r="A10" s="61"/>
      <c r="B10" s="62"/>
      <c r="C10" s="62"/>
      <c r="D10" s="62"/>
      <c r="E10" s="62"/>
      <c r="F10" s="266"/>
      <c r="G10" s="267">
        <f t="shared" si="0"/>
        <v>0</v>
      </c>
    </row>
    <row r="11" spans="1:7" x14ac:dyDescent="0.2">
      <c r="A11" s="61"/>
      <c r="B11" s="62"/>
      <c r="C11" s="62"/>
      <c r="D11" s="62"/>
      <c r="E11" s="62"/>
      <c r="F11" s="266"/>
      <c r="G11" s="267">
        <f t="shared" si="0"/>
        <v>0</v>
      </c>
    </row>
    <row r="12" spans="1:7" x14ac:dyDescent="0.2">
      <c r="A12" s="61"/>
      <c r="B12" s="62"/>
      <c r="C12" s="62"/>
      <c r="D12" s="62"/>
      <c r="E12" s="62"/>
      <c r="F12" s="266"/>
      <c r="G12" s="267">
        <f t="shared" si="0"/>
        <v>0</v>
      </c>
    </row>
    <row r="13" spans="1:7" x14ac:dyDescent="0.2">
      <c r="A13" s="61"/>
      <c r="B13" s="62"/>
      <c r="C13" s="62"/>
      <c r="D13" s="62"/>
      <c r="E13" s="62"/>
      <c r="F13" s="266"/>
      <c r="G13" s="267">
        <f t="shared" si="0"/>
        <v>0</v>
      </c>
    </row>
    <row r="14" spans="1:7" x14ac:dyDescent="0.2">
      <c r="A14" s="61"/>
      <c r="B14" s="62"/>
      <c r="C14" s="62"/>
      <c r="D14" s="62"/>
      <c r="E14" s="62"/>
      <c r="F14" s="266"/>
      <c r="G14" s="267">
        <f t="shared" si="0"/>
        <v>0</v>
      </c>
    </row>
    <row r="15" spans="1:7" x14ac:dyDescent="0.2">
      <c r="A15" s="61"/>
      <c r="B15" s="62"/>
      <c r="C15" s="62"/>
      <c r="D15" s="62"/>
      <c r="E15" s="62"/>
      <c r="F15" s="266"/>
      <c r="G15" s="267">
        <f t="shared" si="0"/>
        <v>0</v>
      </c>
    </row>
    <row r="16" spans="1:7" x14ac:dyDescent="0.2">
      <c r="A16" s="61"/>
      <c r="B16" s="62"/>
      <c r="C16" s="62"/>
      <c r="D16" s="62"/>
      <c r="E16" s="62"/>
      <c r="F16" s="266"/>
      <c r="G16" s="267">
        <f t="shared" si="0"/>
        <v>0</v>
      </c>
    </row>
    <row r="17" spans="1:7" x14ac:dyDescent="0.2">
      <c r="A17" s="61"/>
      <c r="B17" s="62"/>
      <c r="C17" s="62"/>
      <c r="D17" s="62"/>
      <c r="E17" s="62"/>
      <c r="F17" s="266"/>
      <c r="G17" s="267">
        <f t="shared" si="0"/>
        <v>0</v>
      </c>
    </row>
    <row r="18" spans="1:7" x14ac:dyDescent="0.2">
      <c r="A18" s="61"/>
      <c r="B18" s="62"/>
      <c r="C18" s="62"/>
      <c r="D18" s="62"/>
      <c r="E18" s="62"/>
      <c r="F18" s="266"/>
      <c r="G18" s="267">
        <f t="shared" si="0"/>
        <v>0</v>
      </c>
    </row>
    <row r="19" spans="1:7" x14ac:dyDescent="0.2">
      <c r="A19" s="61"/>
      <c r="B19" s="62"/>
      <c r="C19" s="62"/>
      <c r="D19" s="62"/>
      <c r="E19" s="62"/>
      <c r="F19" s="266"/>
      <c r="G19" s="267">
        <f t="shared" si="0"/>
        <v>0</v>
      </c>
    </row>
    <row r="20" spans="1:7" x14ac:dyDescent="0.2">
      <c r="A20" s="61"/>
      <c r="B20" s="62"/>
      <c r="C20" s="62"/>
      <c r="D20" s="62"/>
      <c r="E20" s="62"/>
      <c r="F20" s="266"/>
      <c r="G20" s="267">
        <f t="shared" si="0"/>
        <v>0</v>
      </c>
    </row>
    <row r="21" spans="1:7" x14ac:dyDescent="0.2">
      <c r="A21" s="61"/>
      <c r="B21" s="62"/>
      <c r="C21" s="62"/>
      <c r="D21" s="62"/>
      <c r="E21" s="62"/>
      <c r="F21" s="266"/>
      <c r="G21" s="267">
        <f t="shared" si="0"/>
        <v>0</v>
      </c>
    </row>
    <row r="22" spans="1:7" x14ac:dyDescent="0.2">
      <c r="A22" s="61"/>
      <c r="B22" s="62"/>
      <c r="C22" s="62"/>
      <c r="D22" s="62"/>
      <c r="E22" s="62"/>
      <c r="F22" s="266"/>
      <c r="G22" s="267">
        <f t="shared" si="0"/>
        <v>0</v>
      </c>
    </row>
    <row r="23" spans="1:7" x14ac:dyDescent="0.2">
      <c r="A23" s="61"/>
      <c r="B23" s="62"/>
      <c r="C23" s="62"/>
      <c r="D23" s="62"/>
      <c r="E23" s="62"/>
      <c r="F23" s="266"/>
      <c r="G23" s="267">
        <f t="shared" si="0"/>
        <v>0</v>
      </c>
    </row>
    <row r="24" spans="1:7" x14ac:dyDescent="0.2">
      <c r="A24" s="61"/>
      <c r="B24" s="62"/>
      <c r="C24" s="62"/>
      <c r="D24" s="62"/>
      <c r="E24" s="62"/>
      <c r="F24" s="266"/>
      <c r="G24" s="267">
        <f t="shared" si="0"/>
        <v>0</v>
      </c>
    </row>
    <row r="25" spans="1:7" x14ac:dyDescent="0.2">
      <c r="A25" s="61"/>
      <c r="B25" s="62"/>
      <c r="C25" s="62"/>
      <c r="D25" s="62"/>
      <c r="E25" s="62"/>
      <c r="F25" s="266"/>
      <c r="G25" s="267">
        <f t="shared" si="0"/>
        <v>0</v>
      </c>
    </row>
    <row r="26" spans="1:7" x14ac:dyDescent="0.2">
      <c r="A26" s="61"/>
      <c r="B26" s="62"/>
      <c r="C26" s="62"/>
      <c r="D26" s="62"/>
      <c r="E26" s="62"/>
      <c r="F26" s="266"/>
      <c r="G26" s="267">
        <f t="shared" si="0"/>
        <v>0</v>
      </c>
    </row>
    <row r="27" spans="1:7" x14ac:dyDescent="0.2">
      <c r="A27" s="61"/>
      <c r="B27" s="62"/>
      <c r="C27" s="62"/>
      <c r="D27" s="62"/>
      <c r="E27" s="62"/>
      <c r="F27" s="266"/>
      <c r="G27" s="267">
        <f t="shared" si="0"/>
        <v>0</v>
      </c>
    </row>
    <row r="28" spans="1:7" x14ac:dyDescent="0.2">
      <c r="A28" s="61"/>
      <c r="B28" s="62"/>
      <c r="C28" s="62"/>
      <c r="D28" s="62"/>
      <c r="E28" s="62"/>
      <c r="F28" s="266"/>
      <c r="G28" s="267">
        <f t="shared" si="0"/>
        <v>0</v>
      </c>
    </row>
    <row r="29" spans="1:7" x14ac:dyDescent="0.2">
      <c r="A29" s="61"/>
      <c r="B29" s="62"/>
      <c r="C29" s="62"/>
      <c r="D29" s="62"/>
      <c r="E29" s="62"/>
      <c r="F29" s="266"/>
      <c r="G29" s="267">
        <f t="shared" si="0"/>
        <v>0</v>
      </c>
    </row>
    <row r="30" spans="1:7" x14ac:dyDescent="0.2">
      <c r="A30" s="61"/>
      <c r="B30" s="62"/>
      <c r="C30" s="62"/>
      <c r="D30" s="62"/>
      <c r="E30" s="62"/>
      <c r="F30" s="266"/>
      <c r="G30" s="267">
        <f t="shared" si="0"/>
        <v>0</v>
      </c>
    </row>
    <row r="31" spans="1:7" x14ac:dyDescent="0.2">
      <c r="A31" s="61"/>
      <c r="B31" s="62"/>
      <c r="C31" s="62"/>
      <c r="D31" s="62"/>
      <c r="E31" s="62"/>
      <c r="F31" s="266"/>
      <c r="G31" s="267">
        <f t="shared" si="0"/>
        <v>0</v>
      </c>
    </row>
    <row r="32" spans="1:7" x14ac:dyDescent="0.2">
      <c r="A32" s="61"/>
      <c r="B32" s="62"/>
      <c r="C32" s="62"/>
      <c r="D32" s="62"/>
      <c r="E32" s="62"/>
      <c r="F32" s="266"/>
      <c r="G32" s="267">
        <f t="shared" si="0"/>
        <v>0</v>
      </c>
    </row>
    <row r="33" spans="1:7" x14ac:dyDescent="0.2">
      <c r="A33" s="61"/>
      <c r="B33" s="62"/>
      <c r="C33" s="62"/>
      <c r="D33" s="62"/>
      <c r="E33" s="62"/>
      <c r="F33" s="266"/>
      <c r="G33" s="267">
        <f t="shared" si="0"/>
        <v>0</v>
      </c>
    </row>
    <row r="34" spans="1:7" x14ac:dyDescent="0.2">
      <c r="A34" s="61"/>
      <c r="B34" s="62"/>
      <c r="C34" s="62"/>
      <c r="D34" s="62"/>
      <c r="E34" s="62"/>
      <c r="F34" s="266"/>
      <c r="G34" s="267">
        <f t="shared" si="0"/>
        <v>0</v>
      </c>
    </row>
    <row r="35" spans="1:7" x14ac:dyDescent="0.2">
      <c r="A35" s="61"/>
      <c r="B35" s="62"/>
      <c r="C35" s="62"/>
      <c r="D35" s="62"/>
      <c r="E35" s="62"/>
      <c r="F35" s="266"/>
      <c r="G35" s="267">
        <f t="shared" si="0"/>
        <v>0</v>
      </c>
    </row>
    <row r="36" spans="1:7" x14ac:dyDescent="0.2">
      <c r="A36" s="61"/>
      <c r="B36" s="62"/>
      <c r="C36" s="62"/>
      <c r="D36" s="62"/>
      <c r="E36" s="62"/>
      <c r="F36" s="266"/>
      <c r="G36" s="267">
        <f t="shared" si="0"/>
        <v>0</v>
      </c>
    </row>
    <row r="37" spans="1:7" x14ac:dyDescent="0.2">
      <c r="A37" s="61"/>
      <c r="B37" s="62"/>
      <c r="C37" s="62"/>
      <c r="D37" s="62"/>
      <c r="E37" s="62"/>
      <c r="F37" s="266"/>
      <c r="G37" s="267">
        <f t="shared" si="0"/>
        <v>0</v>
      </c>
    </row>
    <row r="38" spans="1:7" x14ac:dyDescent="0.2">
      <c r="A38" s="61"/>
      <c r="B38" s="62"/>
      <c r="C38" s="62"/>
      <c r="D38" s="62"/>
      <c r="E38" s="62"/>
      <c r="F38" s="266"/>
      <c r="G38" s="267">
        <f t="shared" si="0"/>
        <v>0</v>
      </c>
    </row>
    <row r="39" spans="1:7" x14ac:dyDescent="0.2">
      <c r="A39" s="61"/>
      <c r="B39" s="62"/>
      <c r="C39" s="62"/>
      <c r="D39" s="62"/>
      <c r="E39" s="62"/>
      <c r="F39" s="266"/>
      <c r="G39" s="267">
        <f t="shared" si="0"/>
        <v>0</v>
      </c>
    </row>
    <row r="40" spans="1:7" x14ac:dyDescent="0.2">
      <c r="A40" s="61"/>
      <c r="B40" s="62"/>
      <c r="C40" s="62"/>
      <c r="D40" s="62"/>
      <c r="E40" s="62"/>
      <c r="F40" s="266"/>
      <c r="G40" s="267">
        <f t="shared" si="0"/>
        <v>0</v>
      </c>
    </row>
    <row r="41" spans="1:7" x14ac:dyDescent="0.2">
      <c r="A41" s="61"/>
      <c r="B41" s="62"/>
      <c r="C41" s="62"/>
      <c r="D41" s="62"/>
      <c r="E41" s="62"/>
      <c r="F41" s="266"/>
      <c r="G41" s="267">
        <f t="shared" si="0"/>
        <v>0</v>
      </c>
    </row>
    <row r="42" spans="1:7" x14ac:dyDescent="0.2">
      <c r="A42" s="61"/>
      <c r="B42" s="62"/>
      <c r="C42" s="62"/>
      <c r="D42" s="62"/>
      <c r="E42" s="62"/>
      <c r="F42" s="266"/>
      <c r="G42" s="267">
        <f t="shared" si="0"/>
        <v>0</v>
      </c>
    </row>
    <row r="43" spans="1:7" x14ac:dyDescent="0.2">
      <c r="A43" s="61"/>
      <c r="B43" s="62"/>
      <c r="C43" s="62"/>
      <c r="D43" s="62"/>
      <c r="E43" s="62"/>
      <c r="F43" s="266"/>
      <c r="G43" s="267">
        <f t="shared" si="0"/>
        <v>0</v>
      </c>
    </row>
    <row r="44" spans="1:7" x14ac:dyDescent="0.2">
      <c r="A44" s="61"/>
      <c r="B44" s="62"/>
      <c r="C44" s="62"/>
      <c r="D44" s="62"/>
      <c r="E44" s="62"/>
      <c r="F44" s="266"/>
      <c r="G44" s="267">
        <f t="shared" si="0"/>
        <v>0</v>
      </c>
    </row>
    <row r="45" spans="1:7" x14ac:dyDescent="0.2">
      <c r="A45" s="61"/>
      <c r="B45" s="62"/>
      <c r="C45" s="62"/>
      <c r="D45" s="62"/>
      <c r="E45" s="62"/>
      <c r="F45" s="266"/>
      <c r="G45" s="267">
        <f t="shared" si="0"/>
        <v>0</v>
      </c>
    </row>
    <row r="46" spans="1:7" x14ac:dyDescent="0.2">
      <c r="A46" s="61"/>
      <c r="B46" s="62"/>
      <c r="C46" s="62"/>
      <c r="D46" s="62"/>
      <c r="E46" s="62"/>
      <c r="F46" s="266"/>
      <c r="G46" s="267">
        <f t="shared" si="0"/>
        <v>0</v>
      </c>
    </row>
    <row r="47" spans="1:7" x14ac:dyDescent="0.2">
      <c r="A47" s="61"/>
      <c r="B47" s="62"/>
      <c r="C47" s="62"/>
      <c r="D47" s="62"/>
      <c r="E47" s="62"/>
      <c r="F47" s="266"/>
      <c r="G47" s="267">
        <f t="shared" si="0"/>
        <v>0</v>
      </c>
    </row>
    <row r="48" spans="1:7" x14ac:dyDescent="0.2">
      <c r="A48" s="61"/>
      <c r="B48" s="62"/>
      <c r="C48" s="62"/>
      <c r="D48" s="62"/>
      <c r="E48" s="62"/>
      <c r="F48" s="266"/>
      <c r="G48" s="267">
        <f t="shared" si="0"/>
        <v>0</v>
      </c>
    </row>
    <row r="49" spans="1:7" x14ac:dyDescent="0.2">
      <c r="A49" s="61"/>
      <c r="B49" s="62"/>
      <c r="C49" s="62"/>
      <c r="D49" s="62"/>
      <c r="E49" s="62"/>
      <c r="F49" s="266"/>
      <c r="G49" s="267">
        <f t="shared" si="0"/>
        <v>0</v>
      </c>
    </row>
    <row r="50" spans="1:7" x14ac:dyDescent="0.2">
      <c r="A50" s="61"/>
      <c r="B50" s="62"/>
      <c r="C50" s="62"/>
      <c r="D50" s="62"/>
      <c r="E50" s="62"/>
      <c r="F50" s="266"/>
      <c r="G50" s="267">
        <f t="shared" si="0"/>
        <v>0</v>
      </c>
    </row>
    <row r="51" spans="1:7" x14ac:dyDescent="0.2">
      <c r="A51" s="61"/>
      <c r="B51" s="62"/>
      <c r="C51" s="62"/>
      <c r="D51" s="62"/>
      <c r="E51" s="62"/>
      <c r="F51" s="266"/>
      <c r="G51" s="267">
        <f t="shared" si="0"/>
        <v>0</v>
      </c>
    </row>
    <row r="52" spans="1:7" x14ac:dyDescent="0.2">
      <c r="A52" s="61"/>
      <c r="B52" s="62"/>
      <c r="C52" s="62"/>
      <c r="D52" s="62"/>
      <c r="E52" s="62"/>
      <c r="F52" s="266"/>
      <c r="G52" s="267">
        <f t="shared" si="0"/>
        <v>0</v>
      </c>
    </row>
    <row r="53" spans="1:7" x14ac:dyDescent="0.2">
      <c r="A53" s="61"/>
      <c r="B53" s="62"/>
      <c r="C53" s="62"/>
      <c r="D53" s="62"/>
      <c r="E53" s="62"/>
      <c r="F53" s="266"/>
      <c r="G53" s="267">
        <f t="shared" si="0"/>
        <v>0</v>
      </c>
    </row>
    <row r="54" spans="1:7" ht="13.5" thickBot="1" x14ac:dyDescent="0.25">
      <c r="A54" s="63"/>
      <c r="B54" s="64"/>
      <c r="C54" s="64"/>
      <c r="D54" s="64"/>
      <c r="E54" s="64"/>
      <c r="F54" s="268"/>
      <c r="G54" s="267">
        <f t="shared" si="0"/>
        <v>0</v>
      </c>
    </row>
    <row r="55" spans="1:7" ht="14.25" thickTop="1" thickBot="1" x14ac:dyDescent="0.25">
      <c r="A55" s="335" t="s">
        <v>1</v>
      </c>
      <c r="B55" s="336"/>
      <c r="C55" s="336"/>
      <c r="D55" s="336"/>
      <c r="E55" s="336"/>
      <c r="F55" s="337"/>
      <c r="G55" s="263">
        <f>SUM(G5:G54)</f>
        <v>0</v>
      </c>
    </row>
    <row r="56" spans="1:7" x14ac:dyDescent="0.2">
      <c r="A56" s="65" t="s">
        <v>35</v>
      </c>
      <c r="B56" s="66" t="s">
        <v>32</v>
      </c>
      <c r="C56" s="67"/>
      <c r="D56" s="67"/>
      <c r="E56" s="67"/>
      <c r="F56" s="67"/>
      <c r="G56" s="68"/>
    </row>
    <row r="57" spans="1:7" x14ac:dyDescent="0.2">
      <c r="A57" s="69">
        <v>1</v>
      </c>
      <c r="B57" s="70" t="s">
        <v>36</v>
      </c>
      <c r="C57" s="71"/>
      <c r="D57" s="71"/>
      <c r="E57" s="71"/>
      <c r="F57" s="71"/>
      <c r="G57" s="72"/>
    </row>
    <row r="58" spans="1:7" x14ac:dyDescent="0.2">
      <c r="A58" s="69">
        <v>2</v>
      </c>
      <c r="B58" s="70" t="s">
        <v>42</v>
      </c>
      <c r="C58" s="71"/>
      <c r="D58" s="71"/>
      <c r="E58" s="71"/>
      <c r="F58" s="71"/>
      <c r="G58" s="72"/>
    </row>
    <row r="59" spans="1:7" x14ac:dyDescent="0.2">
      <c r="A59" s="69">
        <v>3</v>
      </c>
      <c r="B59" s="70" t="s">
        <v>38</v>
      </c>
      <c r="C59" s="71"/>
      <c r="D59" s="71"/>
      <c r="E59" s="71"/>
      <c r="F59" s="71"/>
      <c r="G59" s="72"/>
    </row>
    <row r="60" spans="1:7" x14ac:dyDescent="0.2">
      <c r="A60" s="69">
        <v>4</v>
      </c>
      <c r="B60" s="70" t="s">
        <v>39</v>
      </c>
      <c r="C60" s="71"/>
      <c r="D60" s="71"/>
      <c r="E60" s="71"/>
      <c r="F60" s="71"/>
      <c r="G60" s="72"/>
    </row>
    <row r="61" spans="1:7" x14ac:dyDescent="0.2">
      <c r="A61" s="69">
        <v>5</v>
      </c>
      <c r="B61" s="70" t="s">
        <v>40</v>
      </c>
      <c r="C61" s="71"/>
      <c r="D61" s="71"/>
      <c r="E61" s="71"/>
      <c r="F61" s="71"/>
      <c r="G61" s="72"/>
    </row>
    <row r="62" spans="1:7" ht="13.5" thickBot="1" x14ac:dyDescent="0.25">
      <c r="A62" s="73">
        <v>6</v>
      </c>
      <c r="B62" s="74" t="s">
        <v>44</v>
      </c>
      <c r="C62" s="75"/>
      <c r="D62" s="75"/>
      <c r="E62" s="75"/>
      <c r="F62" s="75"/>
      <c r="G62" s="76"/>
    </row>
    <row r="63" spans="1:7" ht="13.5" thickTop="1" x14ac:dyDescent="0.2"/>
  </sheetData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>
      <selection activeCell="E1" sqref="C1:E1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55:F55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zoomScale="130" zoomScaleNormal="130" workbookViewId="0">
      <pane ySplit="6" topLeftCell="A58" activePane="bottomLeft" state="frozen"/>
      <selection activeCell="H10" sqref="H10"/>
      <selection pane="bottomLeft" activeCell="Q73" sqref="Q73"/>
    </sheetView>
  </sheetViews>
  <sheetFormatPr defaultColWidth="9.140625" defaultRowHeight="9" x14ac:dyDescent="0.15"/>
  <cols>
    <col min="1" max="1" width="13.5703125" style="77" customWidth="1"/>
    <col min="2" max="2" width="7.7109375" style="77" customWidth="1"/>
    <col min="3" max="3" width="8.140625" style="77" customWidth="1"/>
    <col min="4" max="4" width="10.28515625" style="77" customWidth="1"/>
    <col min="5" max="5" width="7.7109375" style="77" customWidth="1"/>
    <col min="6" max="6" width="8.140625" style="77" customWidth="1"/>
    <col min="7" max="7" width="10.28515625" style="77" customWidth="1"/>
    <col min="8" max="8" width="7.7109375" style="77" customWidth="1"/>
    <col min="9" max="9" width="8.140625" style="77" customWidth="1"/>
    <col min="10" max="10" width="10.28515625" style="77" customWidth="1"/>
    <col min="11" max="12" width="7.7109375" style="77" customWidth="1"/>
    <col min="13" max="13" width="9.5703125" style="77" customWidth="1"/>
    <col min="14" max="14" width="8.7109375" style="77" customWidth="1"/>
    <col min="15" max="15" width="10.28515625" style="77" customWidth="1"/>
    <col min="16" max="16384" width="9.140625" style="77"/>
  </cols>
  <sheetData>
    <row r="1" spans="1:16" ht="12.75" thickTop="1" x14ac:dyDescent="0.15">
      <c r="A1" s="349" t="s">
        <v>84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</row>
    <row r="2" spans="1:16" ht="12" x14ac:dyDescent="0.15">
      <c r="A2" s="352" t="s">
        <v>80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4"/>
    </row>
    <row r="3" spans="1:16" ht="20.100000000000001" customHeight="1" x14ac:dyDescent="0.15">
      <c r="A3" s="352" t="s">
        <v>133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4"/>
    </row>
    <row r="4" spans="1:16" ht="20.100000000000001" customHeight="1" thickBot="1" x14ac:dyDescent="0.2">
      <c r="A4" s="355" t="s">
        <v>17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1:16" ht="15.95" customHeight="1" thickBot="1" x14ac:dyDescent="0.2">
      <c r="A5" s="366" t="s">
        <v>0</v>
      </c>
      <c r="B5" s="358" t="s">
        <v>18</v>
      </c>
      <c r="C5" s="359"/>
      <c r="D5" s="360"/>
      <c r="E5" s="358" t="s">
        <v>19</v>
      </c>
      <c r="F5" s="359"/>
      <c r="G5" s="360"/>
      <c r="H5" s="358" t="s">
        <v>20</v>
      </c>
      <c r="I5" s="359"/>
      <c r="J5" s="360"/>
      <c r="K5" s="358" t="s">
        <v>53</v>
      </c>
      <c r="L5" s="359"/>
      <c r="M5" s="360"/>
      <c r="N5" s="364" t="s">
        <v>6</v>
      </c>
      <c r="O5" s="362" t="s">
        <v>5</v>
      </c>
    </row>
    <row r="6" spans="1:16" ht="15.95" customHeight="1" thickBot="1" x14ac:dyDescent="0.2">
      <c r="A6" s="367"/>
      <c r="B6" s="78" t="s">
        <v>3</v>
      </c>
      <c r="C6" s="79" t="s">
        <v>4</v>
      </c>
      <c r="D6" s="80" t="s">
        <v>1</v>
      </c>
      <c r="E6" s="78" t="s">
        <v>3</v>
      </c>
      <c r="F6" s="79" t="s">
        <v>4</v>
      </c>
      <c r="G6" s="80" t="s">
        <v>1</v>
      </c>
      <c r="H6" s="78" t="s">
        <v>3</v>
      </c>
      <c r="I6" s="79" t="s">
        <v>4</v>
      </c>
      <c r="J6" s="80" t="s">
        <v>1</v>
      </c>
      <c r="K6" s="78" t="s">
        <v>3</v>
      </c>
      <c r="L6" s="79" t="s">
        <v>4</v>
      </c>
      <c r="M6" s="80" t="s">
        <v>1</v>
      </c>
      <c r="N6" s="365"/>
      <c r="O6" s="363"/>
    </row>
    <row r="7" spans="1:16" ht="15.95" customHeight="1" x14ac:dyDescent="0.15">
      <c r="A7" s="343" t="s">
        <v>2</v>
      </c>
      <c r="B7" s="347"/>
      <c r="C7" s="347"/>
      <c r="D7" s="347"/>
      <c r="E7" s="347"/>
      <c r="F7" s="347"/>
      <c r="G7" s="347"/>
      <c r="H7" s="347"/>
      <c r="I7" s="347"/>
      <c r="J7" s="347"/>
      <c r="K7" s="361"/>
      <c r="L7" s="361"/>
      <c r="M7" s="361"/>
      <c r="N7" s="347"/>
      <c r="O7" s="348"/>
    </row>
    <row r="8" spans="1:16" x14ac:dyDescent="0.15">
      <c r="A8" s="81" t="s">
        <v>7</v>
      </c>
      <c r="B8" s="82"/>
      <c r="C8" s="83"/>
      <c r="D8" s="123">
        <f>B8*C8</f>
        <v>0</v>
      </c>
      <c r="E8" s="82"/>
      <c r="F8" s="83"/>
      <c r="G8" s="123">
        <f>E8*F8</f>
        <v>0</v>
      </c>
      <c r="H8" s="82"/>
      <c r="I8" s="83"/>
      <c r="J8" s="123">
        <f>H8*I8</f>
        <v>0</v>
      </c>
      <c r="K8" s="84"/>
      <c r="L8" s="85"/>
      <c r="M8" s="86"/>
      <c r="N8" s="127">
        <f>+I8+F8+C8</f>
        <v>0</v>
      </c>
      <c r="O8" s="128">
        <f>J8+G8+D8</f>
        <v>0</v>
      </c>
    </row>
    <row r="9" spans="1:16" ht="9" customHeight="1" x14ac:dyDescent="0.15">
      <c r="A9" s="81" t="s">
        <v>7</v>
      </c>
      <c r="B9" s="82"/>
      <c r="C9" s="83"/>
      <c r="D9" s="123">
        <f>B9*C9</f>
        <v>0</v>
      </c>
      <c r="E9" s="82"/>
      <c r="F9" s="83"/>
      <c r="G9" s="123">
        <f>E9*F9</f>
        <v>0</v>
      </c>
      <c r="H9" s="82"/>
      <c r="I9" s="83"/>
      <c r="J9" s="123">
        <f>H9*I9</f>
        <v>0</v>
      </c>
      <c r="K9" s="87"/>
      <c r="L9" s="88"/>
      <c r="M9" s="89"/>
      <c r="N9" s="127">
        <f t="shared" ref="N9:N11" si="0">+I9+F9+C9</f>
        <v>0</v>
      </c>
      <c r="O9" s="128">
        <f t="shared" ref="O9:O11" si="1">J9+G9+D9</f>
        <v>0</v>
      </c>
    </row>
    <row r="10" spans="1:16" x14ac:dyDescent="0.15">
      <c r="A10" s="81" t="s">
        <v>7</v>
      </c>
      <c r="B10" s="82"/>
      <c r="C10" s="83"/>
      <c r="D10" s="123">
        <f>B10*C10</f>
        <v>0</v>
      </c>
      <c r="E10" s="82"/>
      <c r="F10" s="83"/>
      <c r="G10" s="123">
        <f>E10*F10</f>
        <v>0</v>
      </c>
      <c r="H10" s="82"/>
      <c r="I10" s="83"/>
      <c r="J10" s="123">
        <f>H10*I10</f>
        <v>0</v>
      </c>
      <c r="K10" s="87"/>
      <c r="L10" s="88"/>
      <c r="M10" s="89"/>
      <c r="N10" s="127">
        <f t="shared" si="0"/>
        <v>0</v>
      </c>
      <c r="O10" s="128">
        <f t="shared" si="1"/>
        <v>0</v>
      </c>
    </row>
    <row r="11" spans="1:16" ht="9.75" thickBot="1" x14ac:dyDescent="0.2">
      <c r="A11" s="90" t="s">
        <v>7</v>
      </c>
      <c r="B11" s="91"/>
      <c r="C11" s="92"/>
      <c r="D11" s="124">
        <f>B11*C11</f>
        <v>0</v>
      </c>
      <c r="E11" s="91"/>
      <c r="F11" s="92"/>
      <c r="G11" s="124">
        <f>E11*F11</f>
        <v>0</v>
      </c>
      <c r="H11" s="91"/>
      <c r="I11" s="92"/>
      <c r="J11" s="124">
        <f>H11*I11</f>
        <v>0</v>
      </c>
      <c r="K11" s="87"/>
      <c r="L11" s="88"/>
      <c r="M11" s="89"/>
      <c r="N11" s="127">
        <f t="shared" si="0"/>
        <v>0</v>
      </c>
      <c r="O11" s="128">
        <f t="shared" si="1"/>
        <v>0</v>
      </c>
      <c r="P11" s="94"/>
    </row>
    <row r="12" spans="1:16" ht="15.95" customHeight="1" thickTop="1" thickBot="1" x14ac:dyDescent="0.2">
      <c r="A12" s="95" t="s">
        <v>8</v>
      </c>
      <c r="B12" s="96"/>
      <c r="C12" s="126">
        <f>SUM(C8:C11)</f>
        <v>0</v>
      </c>
      <c r="D12" s="125">
        <f>SUM(D8:D11)</f>
        <v>0</v>
      </c>
      <c r="E12" s="96"/>
      <c r="F12" s="126">
        <f>SUM(F8:F11)</f>
        <v>0</v>
      </c>
      <c r="G12" s="125">
        <f>SUM(G8:G11)</f>
        <v>0</v>
      </c>
      <c r="H12" s="96"/>
      <c r="I12" s="126">
        <f>SUM(I8:I11)</f>
        <v>0</v>
      </c>
      <c r="J12" s="125">
        <f>SUM(J8:J11)</f>
        <v>0</v>
      </c>
      <c r="K12" s="97"/>
      <c r="L12" s="98"/>
      <c r="M12" s="99"/>
      <c r="N12" s="126">
        <f>SUM(N8:N11)</f>
        <v>0</v>
      </c>
      <c r="O12" s="130">
        <f>SUM(O8:O11)</f>
        <v>0</v>
      </c>
    </row>
    <row r="13" spans="1:16" ht="15.95" customHeight="1" x14ac:dyDescent="0.15">
      <c r="A13" s="100" t="s">
        <v>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1"/>
      <c r="O13" s="103"/>
    </row>
    <row r="14" spans="1:16" ht="9" customHeight="1" x14ac:dyDescent="0.15">
      <c r="A14" s="81" t="s">
        <v>7</v>
      </c>
      <c r="B14" s="82"/>
      <c r="C14" s="83"/>
      <c r="D14" s="123">
        <f>B14*C14</f>
        <v>0</v>
      </c>
      <c r="E14" s="82"/>
      <c r="F14" s="83"/>
      <c r="G14" s="123">
        <f>E14*F14</f>
        <v>0</v>
      </c>
      <c r="H14" s="82"/>
      <c r="I14" s="83"/>
      <c r="J14" s="123">
        <f>H14*I14</f>
        <v>0</v>
      </c>
      <c r="K14" s="84"/>
      <c r="L14" s="85"/>
      <c r="M14" s="86"/>
      <c r="N14" s="127">
        <f>+I14+F14+C14</f>
        <v>0</v>
      </c>
      <c r="O14" s="128">
        <f>J14+G14+D14</f>
        <v>0</v>
      </c>
    </row>
    <row r="15" spans="1:16" ht="9" customHeight="1" x14ac:dyDescent="0.15">
      <c r="A15" s="81" t="s">
        <v>7</v>
      </c>
      <c r="B15" s="82"/>
      <c r="C15" s="83"/>
      <c r="D15" s="123">
        <f>B15*C15</f>
        <v>0</v>
      </c>
      <c r="E15" s="82"/>
      <c r="F15" s="83"/>
      <c r="G15" s="123">
        <f>E15*F15</f>
        <v>0</v>
      </c>
      <c r="H15" s="82"/>
      <c r="I15" s="83"/>
      <c r="J15" s="123">
        <f>H15*I15</f>
        <v>0</v>
      </c>
      <c r="K15" s="87"/>
      <c r="L15" s="88"/>
      <c r="M15" s="89"/>
      <c r="N15" s="127">
        <f t="shared" ref="N15:N16" si="2">+I15+F15+C15</f>
        <v>0</v>
      </c>
      <c r="O15" s="128">
        <f t="shared" ref="O15:O17" si="3">J15+G15+D15</f>
        <v>0</v>
      </c>
    </row>
    <row r="16" spans="1:16" ht="9" customHeight="1" x14ac:dyDescent="0.15">
      <c r="A16" s="81" t="s">
        <v>7</v>
      </c>
      <c r="B16" s="82"/>
      <c r="C16" s="83"/>
      <c r="D16" s="123">
        <f>B16*C16</f>
        <v>0</v>
      </c>
      <c r="E16" s="82"/>
      <c r="F16" s="83"/>
      <c r="G16" s="123">
        <f>E16*F16</f>
        <v>0</v>
      </c>
      <c r="H16" s="82"/>
      <c r="I16" s="83"/>
      <c r="J16" s="123">
        <f>H16*I16</f>
        <v>0</v>
      </c>
      <c r="K16" s="87"/>
      <c r="L16" s="88"/>
      <c r="M16" s="89"/>
      <c r="N16" s="127">
        <f t="shared" si="2"/>
        <v>0</v>
      </c>
      <c r="O16" s="128">
        <f t="shared" si="3"/>
        <v>0</v>
      </c>
    </row>
    <row r="17" spans="1:15" ht="9" customHeight="1" thickBot="1" x14ac:dyDescent="0.2">
      <c r="A17" s="104" t="s">
        <v>7</v>
      </c>
      <c r="B17" s="91"/>
      <c r="C17" s="92"/>
      <c r="D17" s="124">
        <f>B17*C17</f>
        <v>0</v>
      </c>
      <c r="E17" s="91"/>
      <c r="F17" s="92"/>
      <c r="G17" s="124">
        <f>E17*F17</f>
        <v>0</v>
      </c>
      <c r="H17" s="91"/>
      <c r="I17" s="92"/>
      <c r="J17" s="124">
        <f>H17*I17</f>
        <v>0</v>
      </c>
      <c r="K17" s="87"/>
      <c r="L17" s="88"/>
      <c r="M17" s="89"/>
      <c r="N17" s="127">
        <f>+I17+F17+C17</f>
        <v>0</v>
      </c>
      <c r="O17" s="128">
        <f t="shared" si="3"/>
        <v>0</v>
      </c>
    </row>
    <row r="18" spans="1:15" ht="15.95" customHeight="1" thickTop="1" thickBot="1" x14ac:dyDescent="0.2">
      <c r="A18" s="95" t="s">
        <v>8</v>
      </c>
      <c r="B18" s="96"/>
      <c r="C18" s="126">
        <f>SUM(C14:C17)</f>
        <v>0</v>
      </c>
      <c r="D18" s="125">
        <f>SUM(D14:D17)</f>
        <v>0</v>
      </c>
      <c r="E18" s="96"/>
      <c r="F18" s="126">
        <f>SUM(F14:F17)</f>
        <v>0</v>
      </c>
      <c r="G18" s="125">
        <f>SUM(G14:G17)</f>
        <v>0</v>
      </c>
      <c r="H18" s="96"/>
      <c r="I18" s="126">
        <f>SUM(I14:I17)</f>
        <v>0</v>
      </c>
      <c r="J18" s="125">
        <f>SUM(J14:J17)</f>
        <v>0</v>
      </c>
      <c r="K18" s="97"/>
      <c r="L18" s="98"/>
      <c r="M18" s="99"/>
      <c r="N18" s="126">
        <f>SUM(N14:N17)</f>
        <v>0</v>
      </c>
      <c r="O18" s="130">
        <f>SUM(O14:O17)</f>
        <v>0</v>
      </c>
    </row>
    <row r="19" spans="1:15" ht="15.95" customHeight="1" x14ac:dyDescent="0.15">
      <c r="A19" s="100" t="s">
        <v>27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102"/>
      <c r="M19" s="102"/>
      <c r="N19" s="101"/>
      <c r="O19" s="103"/>
    </row>
    <row r="20" spans="1:15" x14ac:dyDescent="0.15">
      <c r="A20" s="81" t="s">
        <v>7</v>
      </c>
      <c r="B20" s="82"/>
      <c r="C20" s="83"/>
      <c r="D20" s="123">
        <f>B20*C20</f>
        <v>0</v>
      </c>
      <c r="E20" s="82"/>
      <c r="F20" s="83"/>
      <c r="G20" s="123">
        <f>E20*F20</f>
        <v>0</v>
      </c>
      <c r="H20" s="82"/>
      <c r="I20" s="83"/>
      <c r="J20" s="123">
        <f>H20*I20</f>
        <v>0</v>
      </c>
      <c r="K20" s="84"/>
      <c r="L20" s="85"/>
      <c r="M20" s="86"/>
      <c r="N20" s="127">
        <f>+I20+F20+C20</f>
        <v>0</v>
      </c>
      <c r="O20" s="128">
        <f>J20+G20+D20</f>
        <v>0</v>
      </c>
    </row>
    <row r="21" spans="1:15" x14ac:dyDescent="0.15">
      <c r="A21" s="81" t="s">
        <v>7</v>
      </c>
      <c r="B21" s="82"/>
      <c r="C21" s="83"/>
      <c r="D21" s="123">
        <f>B21*C21</f>
        <v>0</v>
      </c>
      <c r="E21" s="82"/>
      <c r="F21" s="83"/>
      <c r="G21" s="123">
        <f>E21*F21</f>
        <v>0</v>
      </c>
      <c r="H21" s="82"/>
      <c r="I21" s="83"/>
      <c r="J21" s="123">
        <f>H21*I21</f>
        <v>0</v>
      </c>
      <c r="K21" s="87"/>
      <c r="L21" s="88"/>
      <c r="M21" s="89"/>
      <c r="N21" s="127">
        <f t="shared" ref="N21:N23" si="4">+I21+F21+C21</f>
        <v>0</v>
      </c>
      <c r="O21" s="128">
        <f t="shared" ref="O21:O23" si="5">J21+G21+D21</f>
        <v>0</v>
      </c>
    </row>
    <row r="22" spans="1:15" x14ac:dyDescent="0.15">
      <c r="A22" s="81" t="s">
        <v>7</v>
      </c>
      <c r="B22" s="82"/>
      <c r="C22" s="83"/>
      <c r="D22" s="123">
        <f>B22*C22</f>
        <v>0</v>
      </c>
      <c r="E22" s="82"/>
      <c r="F22" s="83"/>
      <c r="G22" s="123">
        <f>E22*F22</f>
        <v>0</v>
      </c>
      <c r="H22" s="82"/>
      <c r="I22" s="83"/>
      <c r="J22" s="123">
        <f>H22*I22</f>
        <v>0</v>
      </c>
      <c r="K22" s="87"/>
      <c r="L22" s="88"/>
      <c r="M22" s="89"/>
      <c r="N22" s="127">
        <f t="shared" si="4"/>
        <v>0</v>
      </c>
      <c r="O22" s="128">
        <f t="shared" si="5"/>
        <v>0</v>
      </c>
    </row>
    <row r="23" spans="1:15" ht="9.75" thickBot="1" x14ac:dyDescent="0.2">
      <c r="A23" s="104" t="s">
        <v>7</v>
      </c>
      <c r="B23" s="91"/>
      <c r="C23" s="92"/>
      <c r="D23" s="124">
        <f>B23*C23</f>
        <v>0</v>
      </c>
      <c r="E23" s="91"/>
      <c r="F23" s="92"/>
      <c r="G23" s="124">
        <f>E23*F23</f>
        <v>0</v>
      </c>
      <c r="H23" s="91"/>
      <c r="I23" s="92"/>
      <c r="J23" s="124">
        <f>H23*I23</f>
        <v>0</v>
      </c>
      <c r="K23" s="87"/>
      <c r="L23" s="88"/>
      <c r="M23" s="89"/>
      <c r="N23" s="127">
        <f t="shared" si="4"/>
        <v>0</v>
      </c>
      <c r="O23" s="128">
        <f t="shared" si="5"/>
        <v>0</v>
      </c>
    </row>
    <row r="24" spans="1:15" ht="15.95" customHeight="1" thickTop="1" thickBot="1" x14ac:dyDescent="0.2">
      <c r="A24" s="95" t="s">
        <v>8</v>
      </c>
      <c r="B24" s="96"/>
      <c r="C24" s="126">
        <f>SUM(C20:C23)</f>
        <v>0</v>
      </c>
      <c r="D24" s="125">
        <f>SUM(D20:D23)</f>
        <v>0</v>
      </c>
      <c r="E24" s="96"/>
      <c r="F24" s="126">
        <f>SUM(F20:F23)</f>
        <v>0</v>
      </c>
      <c r="G24" s="125">
        <f>SUM(G20:G23)</f>
        <v>0</v>
      </c>
      <c r="H24" s="96"/>
      <c r="I24" s="126">
        <f>SUM(I20:I23)</f>
        <v>0</v>
      </c>
      <c r="J24" s="125">
        <f>SUM(J20:J23)</f>
        <v>0</v>
      </c>
      <c r="K24" s="97"/>
      <c r="L24" s="98"/>
      <c r="M24" s="99"/>
      <c r="N24" s="126">
        <f>SUM(N20:N23)</f>
        <v>0</v>
      </c>
      <c r="O24" s="130">
        <f>SUM(O20:O23)</f>
        <v>0</v>
      </c>
    </row>
    <row r="25" spans="1:15" ht="15.95" customHeight="1" x14ac:dyDescent="0.15">
      <c r="A25" s="343" t="s">
        <v>13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61"/>
      <c r="L25" s="361"/>
      <c r="M25" s="361"/>
      <c r="N25" s="347"/>
      <c r="O25" s="348"/>
    </row>
    <row r="26" spans="1:15" ht="9" customHeight="1" x14ac:dyDescent="0.15">
      <c r="A26" s="81" t="s">
        <v>7</v>
      </c>
      <c r="B26" s="82"/>
      <c r="C26" s="83"/>
      <c r="D26" s="123">
        <f>B26*C26</f>
        <v>0</v>
      </c>
      <c r="E26" s="82"/>
      <c r="F26" s="83"/>
      <c r="G26" s="123">
        <f>E26*F26</f>
        <v>0</v>
      </c>
      <c r="H26" s="82"/>
      <c r="I26" s="83"/>
      <c r="J26" s="123">
        <f>H26*I26</f>
        <v>0</v>
      </c>
      <c r="K26" s="84"/>
      <c r="L26" s="85"/>
      <c r="M26" s="86"/>
      <c r="N26" s="127">
        <f>+I26+F26+C26</f>
        <v>0</v>
      </c>
      <c r="O26" s="128">
        <f>J26+G26+D26</f>
        <v>0</v>
      </c>
    </row>
    <row r="27" spans="1:15" ht="9" customHeight="1" x14ac:dyDescent="0.15">
      <c r="A27" s="81" t="s">
        <v>7</v>
      </c>
      <c r="B27" s="82"/>
      <c r="C27" s="83"/>
      <c r="D27" s="123">
        <f>B27*C27</f>
        <v>0</v>
      </c>
      <c r="E27" s="82"/>
      <c r="F27" s="83"/>
      <c r="G27" s="123">
        <f>E27*F27</f>
        <v>0</v>
      </c>
      <c r="H27" s="82"/>
      <c r="I27" s="83"/>
      <c r="J27" s="123">
        <f>H27*I27</f>
        <v>0</v>
      </c>
      <c r="K27" s="87"/>
      <c r="L27" s="88"/>
      <c r="M27" s="89"/>
      <c r="N27" s="127">
        <f t="shared" ref="N27:N29" si="6">+I27+F27+C27</f>
        <v>0</v>
      </c>
      <c r="O27" s="128">
        <f t="shared" ref="O27:O29" si="7">J27+G27+D27</f>
        <v>0</v>
      </c>
    </row>
    <row r="28" spans="1:15" ht="9" customHeight="1" x14ac:dyDescent="0.15">
      <c r="A28" s="81" t="s">
        <v>7</v>
      </c>
      <c r="B28" s="82"/>
      <c r="C28" s="83"/>
      <c r="D28" s="123">
        <f>B28*C28</f>
        <v>0</v>
      </c>
      <c r="E28" s="82"/>
      <c r="F28" s="83"/>
      <c r="G28" s="123">
        <f>E28*F28</f>
        <v>0</v>
      </c>
      <c r="H28" s="82"/>
      <c r="I28" s="83"/>
      <c r="J28" s="123">
        <f>H28*I28</f>
        <v>0</v>
      </c>
      <c r="K28" s="87"/>
      <c r="L28" s="88"/>
      <c r="M28" s="89"/>
      <c r="N28" s="127">
        <f t="shared" si="6"/>
        <v>0</v>
      </c>
      <c r="O28" s="128">
        <f t="shared" si="7"/>
        <v>0</v>
      </c>
    </row>
    <row r="29" spans="1:15" ht="9" customHeight="1" thickBot="1" x14ac:dyDescent="0.2">
      <c r="A29" s="104" t="s">
        <v>7</v>
      </c>
      <c r="B29" s="91"/>
      <c r="C29" s="92"/>
      <c r="D29" s="124">
        <f>B29*C29</f>
        <v>0</v>
      </c>
      <c r="E29" s="91"/>
      <c r="F29" s="92"/>
      <c r="G29" s="124">
        <f>E29*F29</f>
        <v>0</v>
      </c>
      <c r="H29" s="91"/>
      <c r="I29" s="92"/>
      <c r="J29" s="124">
        <f>H29*I29</f>
        <v>0</v>
      </c>
      <c r="K29" s="87"/>
      <c r="L29" s="88"/>
      <c r="M29" s="89"/>
      <c r="N29" s="127">
        <f t="shared" si="6"/>
        <v>0</v>
      </c>
      <c r="O29" s="128">
        <f t="shared" si="7"/>
        <v>0</v>
      </c>
    </row>
    <row r="30" spans="1:15" ht="15.95" customHeight="1" thickTop="1" thickBot="1" x14ac:dyDescent="0.2">
      <c r="A30" s="95" t="s">
        <v>8</v>
      </c>
      <c r="B30" s="96"/>
      <c r="C30" s="126">
        <f>SUM(C26:C29)</f>
        <v>0</v>
      </c>
      <c r="D30" s="125">
        <f>SUM(D26:D29)</f>
        <v>0</v>
      </c>
      <c r="E30" s="96"/>
      <c r="F30" s="126">
        <f>SUM(F26:F29)</f>
        <v>0</v>
      </c>
      <c r="G30" s="125">
        <f>SUM(G26:G29)</f>
        <v>0</v>
      </c>
      <c r="H30" s="96"/>
      <c r="I30" s="126">
        <f>SUM(I26:I29)</f>
        <v>0</v>
      </c>
      <c r="J30" s="125">
        <f>SUM(J26:J29)</f>
        <v>0</v>
      </c>
      <c r="K30" s="97"/>
      <c r="L30" s="98"/>
      <c r="M30" s="99"/>
      <c r="N30" s="126">
        <f>SUM(N26:N29)</f>
        <v>0</v>
      </c>
      <c r="O30" s="130">
        <f>SUM(O26:O29)</f>
        <v>0</v>
      </c>
    </row>
    <row r="31" spans="1:15" ht="15.95" customHeight="1" x14ac:dyDescent="0.15">
      <c r="A31" s="343" t="s">
        <v>16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61"/>
      <c r="L31" s="361"/>
      <c r="M31" s="361"/>
      <c r="N31" s="347"/>
      <c r="O31" s="348"/>
    </row>
    <row r="32" spans="1:15" ht="9" customHeight="1" x14ac:dyDescent="0.15">
      <c r="A32" s="81" t="s">
        <v>7</v>
      </c>
      <c r="B32" s="82"/>
      <c r="C32" s="83"/>
      <c r="D32" s="123">
        <f>B32*C32</f>
        <v>0</v>
      </c>
      <c r="E32" s="82"/>
      <c r="F32" s="83"/>
      <c r="G32" s="123">
        <f>E32*F32</f>
        <v>0</v>
      </c>
      <c r="H32" s="82"/>
      <c r="I32" s="83"/>
      <c r="J32" s="123">
        <f>H32*I32</f>
        <v>0</v>
      </c>
      <c r="K32" s="84"/>
      <c r="L32" s="85"/>
      <c r="M32" s="86"/>
      <c r="N32" s="127">
        <f>+I32+F32+C32</f>
        <v>0</v>
      </c>
      <c r="O32" s="128">
        <f>J32+G32+D32</f>
        <v>0</v>
      </c>
    </row>
    <row r="33" spans="1:15" ht="9" customHeight="1" x14ac:dyDescent="0.15">
      <c r="A33" s="81" t="s">
        <v>7</v>
      </c>
      <c r="B33" s="82"/>
      <c r="C33" s="83"/>
      <c r="D33" s="123">
        <f>B33*C33</f>
        <v>0</v>
      </c>
      <c r="E33" s="82"/>
      <c r="F33" s="83"/>
      <c r="G33" s="123">
        <f>E33*F33</f>
        <v>0</v>
      </c>
      <c r="H33" s="82"/>
      <c r="I33" s="83"/>
      <c r="J33" s="123">
        <f>H33*I33</f>
        <v>0</v>
      </c>
      <c r="K33" s="87"/>
      <c r="L33" s="88"/>
      <c r="M33" s="89"/>
      <c r="N33" s="127">
        <f t="shared" ref="N33:N35" si="8">+I33+F33+C33</f>
        <v>0</v>
      </c>
      <c r="O33" s="128">
        <f t="shared" ref="O33:O35" si="9">J33+G33+D33</f>
        <v>0</v>
      </c>
    </row>
    <row r="34" spans="1:15" ht="9" customHeight="1" x14ac:dyDescent="0.15">
      <c r="A34" s="81" t="s">
        <v>7</v>
      </c>
      <c r="B34" s="82"/>
      <c r="C34" s="83"/>
      <c r="D34" s="123">
        <f>B34*C34</f>
        <v>0</v>
      </c>
      <c r="E34" s="82"/>
      <c r="F34" s="83"/>
      <c r="G34" s="123">
        <f>E34*F34</f>
        <v>0</v>
      </c>
      <c r="H34" s="82"/>
      <c r="I34" s="83"/>
      <c r="J34" s="123">
        <f>H34*I34</f>
        <v>0</v>
      </c>
      <c r="K34" s="87"/>
      <c r="L34" s="88"/>
      <c r="M34" s="89"/>
      <c r="N34" s="127">
        <f t="shared" si="8"/>
        <v>0</v>
      </c>
      <c r="O34" s="128">
        <f t="shared" si="9"/>
        <v>0</v>
      </c>
    </row>
    <row r="35" spans="1:15" ht="9" customHeight="1" thickBot="1" x14ac:dyDescent="0.2">
      <c r="A35" s="104" t="s">
        <v>7</v>
      </c>
      <c r="B35" s="91"/>
      <c r="C35" s="92"/>
      <c r="D35" s="124">
        <f>B35*C35</f>
        <v>0</v>
      </c>
      <c r="E35" s="91"/>
      <c r="F35" s="92"/>
      <c r="G35" s="124">
        <f>E35*F35</f>
        <v>0</v>
      </c>
      <c r="H35" s="91"/>
      <c r="I35" s="92"/>
      <c r="J35" s="124">
        <f>H35*I35</f>
        <v>0</v>
      </c>
      <c r="K35" s="87"/>
      <c r="L35" s="88"/>
      <c r="M35" s="89"/>
      <c r="N35" s="127">
        <f t="shared" si="8"/>
        <v>0</v>
      </c>
      <c r="O35" s="128">
        <f t="shared" si="9"/>
        <v>0</v>
      </c>
    </row>
    <row r="36" spans="1:15" ht="15.95" customHeight="1" thickTop="1" thickBot="1" x14ac:dyDescent="0.2">
      <c r="A36" s="95" t="s">
        <v>8</v>
      </c>
      <c r="B36" s="96"/>
      <c r="C36" s="126">
        <f>SUM(C32:C35)</f>
        <v>0</v>
      </c>
      <c r="D36" s="125">
        <f>SUM(D32:D35)</f>
        <v>0</v>
      </c>
      <c r="E36" s="96"/>
      <c r="F36" s="126">
        <f>SUM(F32:F35)</f>
        <v>0</v>
      </c>
      <c r="G36" s="125">
        <f>SUM(G32:G35)</f>
        <v>0</v>
      </c>
      <c r="H36" s="96"/>
      <c r="I36" s="126">
        <f>SUM(I32:I35)</f>
        <v>0</v>
      </c>
      <c r="J36" s="125">
        <f>SUM(J32:J35)</f>
        <v>0</v>
      </c>
      <c r="K36" s="97"/>
      <c r="L36" s="98"/>
      <c r="M36" s="99"/>
      <c r="N36" s="126">
        <f>SUM(N32:N35)</f>
        <v>0</v>
      </c>
      <c r="O36" s="130">
        <f>SUM(O32:O35)</f>
        <v>0</v>
      </c>
    </row>
    <row r="37" spans="1:15" ht="15.95" customHeight="1" x14ac:dyDescent="0.15">
      <c r="A37" s="343" t="s">
        <v>10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61"/>
      <c r="L37" s="361"/>
      <c r="M37" s="361"/>
      <c r="N37" s="347"/>
      <c r="O37" s="348"/>
    </row>
    <row r="38" spans="1:15" x14ac:dyDescent="0.15">
      <c r="A38" s="81" t="s">
        <v>7</v>
      </c>
      <c r="B38" s="82"/>
      <c r="C38" s="83"/>
      <c r="D38" s="123">
        <f>B38*C38</f>
        <v>0</v>
      </c>
      <c r="E38" s="82"/>
      <c r="F38" s="83"/>
      <c r="G38" s="123">
        <f>E38*F38</f>
        <v>0</v>
      </c>
      <c r="H38" s="82"/>
      <c r="I38" s="83"/>
      <c r="J38" s="123">
        <f>H38*I38</f>
        <v>0</v>
      </c>
      <c r="K38" s="84"/>
      <c r="L38" s="85"/>
      <c r="M38" s="86"/>
      <c r="N38" s="127">
        <f>+I38+F38+C38</f>
        <v>0</v>
      </c>
      <c r="O38" s="128">
        <f>J38+G38+D38</f>
        <v>0</v>
      </c>
    </row>
    <row r="39" spans="1:15" x14ac:dyDescent="0.15">
      <c r="A39" s="81" t="s">
        <v>7</v>
      </c>
      <c r="B39" s="82"/>
      <c r="C39" s="83"/>
      <c r="D39" s="123">
        <f>B39*C39</f>
        <v>0</v>
      </c>
      <c r="E39" s="82"/>
      <c r="F39" s="83"/>
      <c r="G39" s="123">
        <f>E39*F39</f>
        <v>0</v>
      </c>
      <c r="H39" s="82"/>
      <c r="I39" s="83"/>
      <c r="J39" s="123">
        <f>H39*I39</f>
        <v>0</v>
      </c>
      <c r="K39" s="87"/>
      <c r="L39" s="88"/>
      <c r="M39" s="89"/>
      <c r="N39" s="127">
        <f t="shared" ref="N39:N41" si="10">+I39+F39+C39</f>
        <v>0</v>
      </c>
      <c r="O39" s="128">
        <f t="shared" ref="O39:O41" si="11">J39+G39+D39</f>
        <v>0</v>
      </c>
    </row>
    <row r="40" spans="1:15" x14ac:dyDescent="0.15">
      <c r="A40" s="81" t="s">
        <v>7</v>
      </c>
      <c r="B40" s="82"/>
      <c r="C40" s="83"/>
      <c r="D40" s="123">
        <f>B40*C40</f>
        <v>0</v>
      </c>
      <c r="E40" s="82"/>
      <c r="F40" s="83"/>
      <c r="G40" s="123">
        <f>E40*F40</f>
        <v>0</v>
      </c>
      <c r="H40" s="82"/>
      <c r="I40" s="83"/>
      <c r="J40" s="123">
        <f>H40*I40</f>
        <v>0</v>
      </c>
      <c r="K40" s="87"/>
      <c r="L40" s="88"/>
      <c r="M40" s="89"/>
      <c r="N40" s="127">
        <f t="shared" si="10"/>
        <v>0</v>
      </c>
      <c r="O40" s="128">
        <f t="shared" si="11"/>
        <v>0</v>
      </c>
    </row>
    <row r="41" spans="1:15" x14ac:dyDescent="0.15">
      <c r="A41" s="81" t="s">
        <v>7</v>
      </c>
      <c r="B41" s="105"/>
      <c r="C41" s="106"/>
      <c r="D41" s="181">
        <f>B41*C41</f>
        <v>0</v>
      </c>
      <c r="E41" s="105"/>
      <c r="F41" s="106"/>
      <c r="G41" s="181">
        <f>E41*F41</f>
        <v>0</v>
      </c>
      <c r="H41" s="105"/>
      <c r="I41" s="106"/>
      <c r="J41" s="181">
        <f>H41*I41</f>
        <v>0</v>
      </c>
      <c r="K41" s="87"/>
      <c r="L41" s="88"/>
      <c r="M41" s="89"/>
      <c r="N41" s="127">
        <f t="shared" si="10"/>
        <v>0</v>
      </c>
      <c r="O41" s="128">
        <f t="shared" si="11"/>
        <v>0</v>
      </c>
    </row>
    <row r="42" spans="1:15" ht="9.75" thickBot="1" x14ac:dyDescent="0.2">
      <c r="A42" s="107" t="s">
        <v>127</v>
      </c>
      <c r="B42" s="108"/>
      <c r="C42" s="109"/>
      <c r="D42" s="93">
        <v>0</v>
      </c>
      <c r="E42" s="108"/>
      <c r="F42" s="109"/>
      <c r="G42" s="93">
        <v>0</v>
      </c>
      <c r="H42" s="108"/>
      <c r="I42" s="109"/>
      <c r="J42" s="93">
        <v>0</v>
      </c>
      <c r="K42" s="87"/>
      <c r="L42" s="110"/>
      <c r="M42" s="89"/>
      <c r="N42" s="182"/>
      <c r="O42" s="129">
        <f>D42+G42+J42</f>
        <v>0</v>
      </c>
    </row>
    <row r="43" spans="1:15" ht="15.95" customHeight="1" thickTop="1" thickBot="1" x14ac:dyDescent="0.2">
      <c r="A43" s="95" t="s">
        <v>8</v>
      </c>
      <c r="B43" s="96"/>
      <c r="C43" s="126">
        <f>SUM(C38:C41)</f>
        <v>0</v>
      </c>
      <c r="D43" s="125">
        <f>SUM(D38:D42)</f>
        <v>0</v>
      </c>
      <c r="E43" s="96"/>
      <c r="F43" s="126">
        <f>SUM(F38:F41)</f>
        <v>0</v>
      </c>
      <c r="G43" s="125">
        <f>SUM(G38:G42)</f>
        <v>0</v>
      </c>
      <c r="H43" s="96"/>
      <c r="I43" s="126">
        <f>SUM(I38:I41)</f>
        <v>0</v>
      </c>
      <c r="J43" s="125">
        <f>SUM(J38:J42)</f>
        <v>0</v>
      </c>
      <c r="K43" s="97"/>
      <c r="L43" s="98"/>
      <c r="M43" s="99"/>
      <c r="N43" s="125">
        <f>SUM(N38:N42)</f>
        <v>0</v>
      </c>
      <c r="O43" s="130">
        <f>SUM(O38:O42)</f>
        <v>0</v>
      </c>
    </row>
    <row r="44" spans="1:15" ht="15.95" customHeight="1" x14ac:dyDescent="0.15">
      <c r="A44" s="343" t="s">
        <v>14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8"/>
    </row>
    <row r="45" spans="1:15" ht="9" customHeight="1" x14ac:dyDescent="0.15">
      <c r="A45" s="81" t="s">
        <v>7</v>
      </c>
      <c r="B45" s="82"/>
      <c r="C45" s="83"/>
      <c r="D45" s="123">
        <f>B45*C45</f>
        <v>0</v>
      </c>
      <c r="E45" s="82"/>
      <c r="F45" s="83"/>
      <c r="G45" s="123">
        <f>E45*F45</f>
        <v>0</v>
      </c>
      <c r="H45" s="82"/>
      <c r="I45" s="83"/>
      <c r="J45" s="123">
        <f>H45*I45</f>
        <v>0</v>
      </c>
      <c r="K45" s="87"/>
      <c r="L45" s="88"/>
      <c r="M45" s="89"/>
      <c r="N45" s="127">
        <f>+I45+F45+C45</f>
        <v>0</v>
      </c>
      <c r="O45" s="128">
        <f>J45+G45+D45</f>
        <v>0</v>
      </c>
    </row>
    <row r="46" spans="1:15" ht="9" customHeight="1" x14ac:dyDescent="0.15">
      <c r="A46" s="81" t="s">
        <v>7</v>
      </c>
      <c r="B46" s="82"/>
      <c r="C46" s="83"/>
      <c r="D46" s="123">
        <f>B46*C46</f>
        <v>0</v>
      </c>
      <c r="E46" s="82"/>
      <c r="F46" s="83"/>
      <c r="G46" s="123">
        <f>E46*F46</f>
        <v>0</v>
      </c>
      <c r="H46" s="82"/>
      <c r="I46" s="83"/>
      <c r="J46" s="123">
        <f>H46*I46</f>
        <v>0</v>
      </c>
      <c r="K46" s="87"/>
      <c r="L46" s="88"/>
      <c r="M46" s="89"/>
      <c r="N46" s="127">
        <f t="shared" ref="N46:N48" si="12">+I46+F46+C46</f>
        <v>0</v>
      </c>
      <c r="O46" s="128">
        <f t="shared" ref="O46:O48" si="13">J46+G46+D46</f>
        <v>0</v>
      </c>
    </row>
    <row r="47" spans="1:15" ht="9" customHeight="1" x14ac:dyDescent="0.15">
      <c r="A47" s="81" t="s">
        <v>7</v>
      </c>
      <c r="B47" s="82"/>
      <c r="C47" s="83"/>
      <c r="D47" s="123">
        <f>B47*C47</f>
        <v>0</v>
      </c>
      <c r="E47" s="82"/>
      <c r="F47" s="83"/>
      <c r="G47" s="123">
        <f>E47*F47</f>
        <v>0</v>
      </c>
      <c r="H47" s="82"/>
      <c r="I47" s="83"/>
      <c r="J47" s="123">
        <f>H47*I47</f>
        <v>0</v>
      </c>
      <c r="K47" s="87"/>
      <c r="L47" s="88"/>
      <c r="M47" s="89"/>
      <c r="N47" s="127">
        <f t="shared" si="12"/>
        <v>0</v>
      </c>
      <c r="O47" s="128">
        <f t="shared" si="13"/>
        <v>0</v>
      </c>
    </row>
    <row r="48" spans="1:15" ht="9" customHeight="1" thickBot="1" x14ac:dyDescent="0.2">
      <c r="A48" s="107" t="s">
        <v>7</v>
      </c>
      <c r="B48" s="91"/>
      <c r="C48" s="92"/>
      <c r="D48" s="124">
        <f>B48*C48</f>
        <v>0</v>
      </c>
      <c r="E48" s="91"/>
      <c r="F48" s="92"/>
      <c r="G48" s="124">
        <f>E48*F48</f>
        <v>0</v>
      </c>
      <c r="H48" s="91"/>
      <c r="I48" s="92"/>
      <c r="J48" s="124">
        <f>H48*I48</f>
        <v>0</v>
      </c>
      <c r="K48" s="87"/>
      <c r="L48" s="88"/>
      <c r="M48" s="89"/>
      <c r="N48" s="127">
        <f t="shared" si="12"/>
        <v>0</v>
      </c>
      <c r="O48" s="128">
        <f t="shared" si="13"/>
        <v>0</v>
      </c>
    </row>
    <row r="49" spans="1:15" ht="15.95" customHeight="1" thickTop="1" thickBot="1" x14ac:dyDescent="0.2">
      <c r="A49" s="95" t="s">
        <v>8</v>
      </c>
      <c r="B49" s="96"/>
      <c r="C49" s="126">
        <f>SUM(C45:C48)</f>
        <v>0</v>
      </c>
      <c r="D49" s="125">
        <f>SUM(D45:D48)</f>
        <v>0</v>
      </c>
      <c r="E49" s="96"/>
      <c r="F49" s="126">
        <f>SUM(F45:F48)</f>
        <v>0</v>
      </c>
      <c r="G49" s="125">
        <f>SUM(G45:G48)</f>
        <v>0</v>
      </c>
      <c r="H49" s="96"/>
      <c r="I49" s="126">
        <f>SUM(I45:I48)</f>
        <v>0</v>
      </c>
      <c r="J49" s="125">
        <f>SUM(J45:J48)</f>
        <v>0</v>
      </c>
      <c r="K49" s="97"/>
      <c r="L49" s="98"/>
      <c r="M49" s="99"/>
      <c r="N49" s="126">
        <f>SUM(N45:N48)</f>
        <v>0</v>
      </c>
      <c r="O49" s="130">
        <f>SUM(O45:O48)</f>
        <v>0</v>
      </c>
    </row>
    <row r="50" spans="1:15" ht="15.95" customHeight="1" x14ac:dyDescent="0.15">
      <c r="A50" s="343" t="s">
        <v>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8"/>
    </row>
    <row r="51" spans="1:15" ht="9" customHeight="1" x14ac:dyDescent="0.15">
      <c r="A51" s="81" t="s">
        <v>7</v>
      </c>
      <c r="B51" s="82"/>
      <c r="C51" s="83"/>
      <c r="D51" s="123">
        <f>B51*C51</f>
        <v>0</v>
      </c>
      <c r="E51" s="82"/>
      <c r="F51" s="83"/>
      <c r="G51" s="123">
        <f>E51*F51</f>
        <v>0</v>
      </c>
      <c r="H51" s="82"/>
      <c r="I51" s="83"/>
      <c r="J51" s="123">
        <f>H51*I51</f>
        <v>0</v>
      </c>
      <c r="K51" s="87"/>
      <c r="L51" s="88"/>
      <c r="M51" s="89"/>
      <c r="N51" s="127">
        <f>+I51+F51+C51</f>
        <v>0</v>
      </c>
      <c r="O51" s="128">
        <f>J51+G51+D51</f>
        <v>0</v>
      </c>
    </row>
    <row r="52" spans="1:15" ht="9" customHeight="1" x14ac:dyDescent="0.15">
      <c r="A52" s="81" t="s">
        <v>7</v>
      </c>
      <c r="B52" s="82"/>
      <c r="C52" s="83"/>
      <c r="D52" s="123">
        <f>B52*C52</f>
        <v>0</v>
      </c>
      <c r="E52" s="82"/>
      <c r="F52" s="83"/>
      <c r="G52" s="123">
        <f>E52*F52</f>
        <v>0</v>
      </c>
      <c r="H52" s="82"/>
      <c r="I52" s="83"/>
      <c r="J52" s="123">
        <f>H52*I52</f>
        <v>0</v>
      </c>
      <c r="K52" s="87"/>
      <c r="L52" s="88"/>
      <c r="M52" s="89"/>
      <c r="N52" s="127">
        <f t="shared" ref="N52:N54" si="14">+I52+F52+C52</f>
        <v>0</v>
      </c>
      <c r="O52" s="128">
        <f t="shared" ref="O52:O54" si="15">J52+G52+D52</f>
        <v>0</v>
      </c>
    </row>
    <row r="53" spans="1:15" ht="9" customHeight="1" x14ac:dyDescent="0.15">
      <c r="A53" s="81" t="s">
        <v>7</v>
      </c>
      <c r="B53" s="82"/>
      <c r="C53" s="83"/>
      <c r="D53" s="123">
        <f>B53*C53</f>
        <v>0</v>
      </c>
      <c r="E53" s="82"/>
      <c r="F53" s="83"/>
      <c r="G53" s="123">
        <f>E53*F53</f>
        <v>0</v>
      </c>
      <c r="H53" s="82"/>
      <c r="I53" s="83"/>
      <c r="J53" s="123">
        <f>H53*I53</f>
        <v>0</v>
      </c>
      <c r="K53" s="87"/>
      <c r="L53" s="88"/>
      <c r="M53" s="89"/>
      <c r="N53" s="127">
        <f t="shared" si="14"/>
        <v>0</v>
      </c>
      <c r="O53" s="128">
        <f t="shared" si="15"/>
        <v>0</v>
      </c>
    </row>
    <row r="54" spans="1:15" ht="9" customHeight="1" thickBot="1" x14ac:dyDescent="0.2">
      <c r="A54" s="107" t="s">
        <v>7</v>
      </c>
      <c r="B54" s="91"/>
      <c r="C54" s="92"/>
      <c r="D54" s="124">
        <f>B54*C54</f>
        <v>0</v>
      </c>
      <c r="E54" s="91"/>
      <c r="F54" s="92"/>
      <c r="G54" s="124">
        <f>E54*F54</f>
        <v>0</v>
      </c>
      <c r="H54" s="91"/>
      <c r="I54" s="92"/>
      <c r="J54" s="124">
        <f>H54*I54</f>
        <v>0</v>
      </c>
      <c r="K54" s="87"/>
      <c r="L54" s="88"/>
      <c r="M54" s="89"/>
      <c r="N54" s="127">
        <f t="shared" si="14"/>
        <v>0</v>
      </c>
      <c r="O54" s="128">
        <f t="shared" si="15"/>
        <v>0</v>
      </c>
    </row>
    <row r="55" spans="1:15" ht="15.95" customHeight="1" thickTop="1" thickBot="1" x14ac:dyDescent="0.2">
      <c r="A55" s="95" t="s">
        <v>8</v>
      </c>
      <c r="B55" s="96"/>
      <c r="C55" s="126">
        <f>SUM(C51:C54)</f>
        <v>0</v>
      </c>
      <c r="D55" s="125">
        <f>SUM(D51:D54)</f>
        <v>0</v>
      </c>
      <c r="E55" s="96"/>
      <c r="F55" s="126">
        <f>SUM(F51:F54)</f>
        <v>0</v>
      </c>
      <c r="G55" s="125">
        <f>SUM(G51:G54)</f>
        <v>0</v>
      </c>
      <c r="H55" s="96"/>
      <c r="I55" s="126">
        <f>SUM(I51:I54)</f>
        <v>0</v>
      </c>
      <c r="J55" s="125">
        <f>SUM(J51:J54)</f>
        <v>0</v>
      </c>
      <c r="K55" s="97"/>
      <c r="L55" s="98"/>
      <c r="M55" s="99"/>
      <c r="N55" s="126">
        <f>SUM(N51:N54)</f>
        <v>0</v>
      </c>
      <c r="O55" s="130">
        <f>SUM(O51:O54)</f>
        <v>0</v>
      </c>
    </row>
    <row r="56" spans="1:15" ht="15.95" customHeight="1" x14ac:dyDescent="0.15">
      <c r="A56" s="343" t="s">
        <v>15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8"/>
    </row>
    <row r="57" spans="1:15" ht="9" customHeight="1" x14ac:dyDescent="0.15">
      <c r="A57" s="81" t="s">
        <v>7</v>
      </c>
      <c r="B57" s="82"/>
      <c r="C57" s="83"/>
      <c r="D57" s="123">
        <f>B57*C57</f>
        <v>0</v>
      </c>
      <c r="E57" s="82"/>
      <c r="F57" s="83"/>
      <c r="G57" s="123">
        <f>E57*F57</f>
        <v>0</v>
      </c>
      <c r="H57" s="82"/>
      <c r="I57" s="83"/>
      <c r="J57" s="123">
        <f>H57*I57</f>
        <v>0</v>
      </c>
      <c r="K57" s="87"/>
      <c r="L57" s="88"/>
      <c r="M57" s="89"/>
      <c r="N57" s="127">
        <f>+I57+F57+C57</f>
        <v>0</v>
      </c>
      <c r="O57" s="128">
        <f>J57+G57+D57</f>
        <v>0</v>
      </c>
    </row>
    <row r="58" spans="1:15" ht="9" customHeight="1" x14ac:dyDescent="0.15">
      <c r="A58" s="81" t="s">
        <v>7</v>
      </c>
      <c r="B58" s="82"/>
      <c r="C58" s="83"/>
      <c r="D58" s="123">
        <f>B58*C58</f>
        <v>0</v>
      </c>
      <c r="E58" s="82"/>
      <c r="F58" s="83"/>
      <c r="G58" s="123">
        <f>E58*F58</f>
        <v>0</v>
      </c>
      <c r="H58" s="82"/>
      <c r="I58" s="83"/>
      <c r="J58" s="123">
        <f>H58*I58</f>
        <v>0</v>
      </c>
      <c r="K58" s="87"/>
      <c r="L58" s="88"/>
      <c r="M58" s="89"/>
      <c r="N58" s="127">
        <f t="shared" ref="N58:N60" si="16">+I58+F58+C58</f>
        <v>0</v>
      </c>
      <c r="O58" s="128">
        <f t="shared" ref="O58:O60" si="17">J58+G58+D58</f>
        <v>0</v>
      </c>
    </row>
    <row r="59" spans="1:15" ht="9" customHeight="1" x14ac:dyDescent="0.15">
      <c r="A59" s="81" t="s">
        <v>7</v>
      </c>
      <c r="B59" s="82"/>
      <c r="C59" s="83"/>
      <c r="D59" s="123">
        <f>B59*C59</f>
        <v>0</v>
      </c>
      <c r="E59" s="82"/>
      <c r="F59" s="83"/>
      <c r="G59" s="123">
        <f>E59*F59</f>
        <v>0</v>
      </c>
      <c r="H59" s="82"/>
      <c r="I59" s="83"/>
      <c r="J59" s="123">
        <f>H59*I59</f>
        <v>0</v>
      </c>
      <c r="K59" s="87"/>
      <c r="L59" s="88"/>
      <c r="M59" s="89"/>
      <c r="N59" s="127">
        <f t="shared" si="16"/>
        <v>0</v>
      </c>
      <c r="O59" s="128">
        <f t="shared" si="17"/>
        <v>0</v>
      </c>
    </row>
    <row r="60" spans="1:15" ht="9" customHeight="1" thickBot="1" x14ac:dyDescent="0.2">
      <c r="A60" s="107" t="s">
        <v>7</v>
      </c>
      <c r="B60" s="91"/>
      <c r="C60" s="92"/>
      <c r="D60" s="124">
        <f>B60*C60</f>
        <v>0</v>
      </c>
      <c r="E60" s="91"/>
      <c r="F60" s="92"/>
      <c r="G60" s="124">
        <f>E60*F60</f>
        <v>0</v>
      </c>
      <c r="H60" s="91"/>
      <c r="I60" s="92"/>
      <c r="J60" s="124">
        <f>H60*I60</f>
        <v>0</v>
      </c>
      <c r="K60" s="87"/>
      <c r="L60" s="88"/>
      <c r="M60" s="89"/>
      <c r="N60" s="127">
        <f t="shared" si="16"/>
        <v>0</v>
      </c>
      <c r="O60" s="128">
        <f t="shared" si="17"/>
        <v>0</v>
      </c>
    </row>
    <row r="61" spans="1:15" ht="15.95" customHeight="1" thickTop="1" thickBot="1" x14ac:dyDescent="0.2">
      <c r="A61" s="95" t="s">
        <v>8</v>
      </c>
      <c r="B61" s="96"/>
      <c r="C61" s="126">
        <f>SUM(C57:C60)</f>
        <v>0</v>
      </c>
      <c r="D61" s="125">
        <f>SUM(D57:D60)</f>
        <v>0</v>
      </c>
      <c r="E61" s="96"/>
      <c r="F61" s="126">
        <f>SUM(F57:F60)</f>
        <v>0</v>
      </c>
      <c r="G61" s="125">
        <f>SUM(G57:G60)</f>
        <v>0</v>
      </c>
      <c r="H61" s="96"/>
      <c r="I61" s="126">
        <f>SUM(I57:I60)</f>
        <v>0</v>
      </c>
      <c r="J61" s="125">
        <f>SUM(J57:J60)</f>
        <v>0</v>
      </c>
      <c r="K61" s="97"/>
      <c r="L61" s="98"/>
      <c r="M61" s="99"/>
      <c r="N61" s="126">
        <f>SUM(N57:N60)</f>
        <v>0</v>
      </c>
      <c r="O61" s="130">
        <f>SUM(O57:O60)</f>
        <v>0</v>
      </c>
    </row>
    <row r="62" spans="1:15" ht="15.95" customHeight="1" x14ac:dyDescent="0.15">
      <c r="A62" s="343" t="s">
        <v>52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8"/>
    </row>
    <row r="63" spans="1:15" ht="9" customHeight="1" x14ac:dyDescent="0.15">
      <c r="A63" s="81" t="s">
        <v>7</v>
      </c>
      <c r="B63" s="87"/>
      <c r="C63" s="88"/>
      <c r="D63" s="89"/>
      <c r="E63" s="87"/>
      <c r="F63" s="88"/>
      <c r="G63" s="89"/>
      <c r="H63" s="87"/>
      <c r="I63" s="88"/>
      <c r="J63" s="89"/>
      <c r="K63" s="82"/>
      <c r="L63" s="83"/>
      <c r="M63" s="123">
        <f>K63*L63</f>
        <v>0</v>
      </c>
      <c r="N63" s="127">
        <f>L63</f>
        <v>0</v>
      </c>
      <c r="O63" s="128">
        <f>M63</f>
        <v>0</v>
      </c>
    </row>
    <row r="64" spans="1:15" ht="9" customHeight="1" x14ac:dyDescent="0.15">
      <c r="A64" s="81" t="s">
        <v>7</v>
      </c>
      <c r="B64" s="87"/>
      <c r="C64" s="88"/>
      <c r="D64" s="89"/>
      <c r="E64" s="87"/>
      <c r="F64" s="88"/>
      <c r="G64" s="89"/>
      <c r="H64" s="87"/>
      <c r="I64" s="88"/>
      <c r="J64" s="89"/>
      <c r="K64" s="82"/>
      <c r="L64" s="83"/>
      <c r="M64" s="123">
        <f>K64*L64</f>
        <v>0</v>
      </c>
      <c r="N64" s="127">
        <f t="shared" ref="N64:N66" si="18">L64</f>
        <v>0</v>
      </c>
      <c r="O64" s="128">
        <f t="shared" ref="O64:O66" si="19">M64</f>
        <v>0</v>
      </c>
    </row>
    <row r="65" spans="1:15" ht="9" customHeight="1" x14ac:dyDescent="0.15">
      <c r="A65" s="81" t="s">
        <v>7</v>
      </c>
      <c r="B65" s="87"/>
      <c r="C65" s="88"/>
      <c r="D65" s="89"/>
      <c r="E65" s="87"/>
      <c r="F65" s="88"/>
      <c r="G65" s="89"/>
      <c r="H65" s="87"/>
      <c r="I65" s="88"/>
      <c r="J65" s="89"/>
      <c r="K65" s="82"/>
      <c r="L65" s="83"/>
      <c r="M65" s="123">
        <f>K65*L65</f>
        <v>0</v>
      </c>
      <c r="N65" s="127">
        <f t="shared" si="18"/>
        <v>0</v>
      </c>
      <c r="O65" s="128">
        <f t="shared" si="19"/>
        <v>0</v>
      </c>
    </row>
    <row r="66" spans="1:15" ht="9" customHeight="1" thickBot="1" x14ac:dyDescent="0.2">
      <c r="A66" s="107" t="s">
        <v>7</v>
      </c>
      <c r="B66" s="87"/>
      <c r="C66" s="88"/>
      <c r="D66" s="89"/>
      <c r="E66" s="87"/>
      <c r="F66" s="88"/>
      <c r="G66" s="89"/>
      <c r="H66" s="87"/>
      <c r="I66" s="88"/>
      <c r="J66" s="89"/>
      <c r="K66" s="91"/>
      <c r="L66" s="92"/>
      <c r="M66" s="124">
        <f>K66*L66</f>
        <v>0</v>
      </c>
      <c r="N66" s="127">
        <f t="shared" si="18"/>
        <v>0</v>
      </c>
      <c r="O66" s="128">
        <f t="shared" si="19"/>
        <v>0</v>
      </c>
    </row>
    <row r="67" spans="1:15" ht="15.95" customHeight="1" thickTop="1" thickBot="1" x14ac:dyDescent="0.2">
      <c r="A67" s="95" t="s">
        <v>8</v>
      </c>
      <c r="B67" s="97"/>
      <c r="C67" s="98"/>
      <c r="D67" s="99"/>
      <c r="E67" s="97"/>
      <c r="F67" s="98"/>
      <c r="G67" s="99"/>
      <c r="H67" s="97"/>
      <c r="I67" s="98"/>
      <c r="J67" s="99"/>
      <c r="K67" s="96"/>
      <c r="L67" s="126">
        <f>SUM(L63:L66)</f>
        <v>0</v>
      </c>
      <c r="M67" s="183">
        <f>SUM(M63:M66)</f>
        <v>0</v>
      </c>
      <c r="N67" s="126">
        <f>SUM(N63:N66)</f>
        <v>0</v>
      </c>
      <c r="O67" s="130">
        <f>SUM(O63:O66)</f>
        <v>0</v>
      </c>
    </row>
    <row r="68" spans="1:15" ht="15.95" customHeight="1" x14ac:dyDescent="0.15">
      <c r="A68" s="343" t="s">
        <v>11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5"/>
      <c r="L68" s="345"/>
      <c r="M68" s="345"/>
      <c r="N68" s="344"/>
      <c r="O68" s="346"/>
    </row>
    <row r="69" spans="1:15" ht="9" customHeight="1" x14ac:dyDescent="0.15">
      <c r="A69" s="81" t="s">
        <v>7</v>
      </c>
      <c r="B69" s="82"/>
      <c r="C69" s="83"/>
      <c r="D69" s="123">
        <f>B69*C69</f>
        <v>0</v>
      </c>
      <c r="E69" s="82"/>
      <c r="F69" s="83"/>
      <c r="G69" s="123">
        <f>E69*F69</f>
        <v>0</v>
      </c>
      <c r="H69" s="82"/>
      <c r="I69" s="83"/>
      <c r="J69" s="123">
        <f>H69*I69</f>
        <v>0</v>
      </c>
      <c r="K69" s="87"/>
      <c r="L69" s="88"/>
      <c r="M69" s="89"/>
      <c r="N69" s="127">
        <f>+I69+F69+C69</f>
        <v>0</v>
      </c>
      <c r="O69" s="128">
        <f>J69+G69+D69</f>
        <v>0</v>
      </c>
    </row>
    <row r="70" spans="1:15" ht="9" customHeight="1" x14ac:dyDescent="0.15">
      <c r="A70" s="81" t="s">
        <v>7</v>
      </c>
      <c r="B70" s="82"/>
      <c r="C70" s="83"/>
      <c r="D70" s="123">
        <f>B70*C70</f>
        <v>0</v>
      </c>
      <c r="E70" s="82"/>
      <c r="F70" s="83"/>
      <c r="G70" s="123">
        <f>E70*F70</f>
        <v>0</v>
      </c>
      <c r="H70" s="82"/>
      <c r="I70" s="83"/>
      <c r="J70" s="123">
        <f>H70*I70</f>
        <v>0</v>
      </c>
      <c r="K70" s="87"/>
      <c r="L70" s="88"/>
      <c r="M70" s="89"/>
      <c r="N70" s="127">
        <f t="shared" ref="N70:N72" si="20">+I70+F70+C70</f>
        <v>0</v>
      </c>
      <c r="O70" s="128">
        <f t="shared" ref="O70:O72" si="21">J70+G70+D70</f>
        <v>0</v>
      </c>
    </row>
    <row r="71" spans="1:15" ht="9" customHeight="1" x14ac:dyDescent="0.15">
      <c r="A71" s="81" t="s">
        <v>7</v>
      </c>
      <c r="B71" s="82"/>
      <c r="C71" s="83"/>
      <c r="D71" s="123">
        <f>B71*C71</f>
        <v>0</v>
      </c>
      <c r="E71" s="82"/>
      <c r="F71" s="83"/>
      <c r="G71" s="123">
        <f>E71*F71</f>
        <v>0</v>
      </c>
      <c r="H71" s="82"/>
      <c r="I71" s="83"/>
      <c r="J71" s="123">
        <f>H71*I71</f>
        <v>0</v>
      </c>
      <c r="K71" s="87"/>
      <c r="L71" s="88"/>
      <c r="M71" s="89"/>
      <c r="N71" s="127">
        <f t="shared" si="20"/>
        <v>0</v>
      </c>
      <c r="O71" s="128">
        <f t="shared" si="21"/>
        <v>0</v>
      </c>
    </row>
    <row r="72" spans="1:15" ht="9" customHeight="1" thickBot="1" x14ac:dyDescent="0.2">
      <c r="A72" s="90" t="s">
        <v>7</v>
      </c>
      <c r="B72" s="91"/>
      <c r="C72" s="92"/>
      <c r="D72" s="124">
        <f>B72*C72</f>
        <v>0</v>
      </c>
      <c r="E72" s="91"/>
      <c r="F72" s="92"/>
      <c r="G72" s="124">
        <f>E72*F72</f>
        <v>0</v>
      </c>
      <c r="H72" s="91"/>
      <c r="I72" s="92"/>
      <c r="J72" s="124">
        <f>H72*I72</f>
        <v>0</v>
      </c>
      <c r="K72" s="87"/>
      <c r="L72" s="88"/>
      <c r="M72" s="89"/>
      <c r="N72" s="127">
        <f t="shared" si="20"/>
        <v>0</v>
      </c>
      <c r="O72" s="128">
        <f t="shared" si="21"/>
        <v>0</v>
      </c>
    </row>
    <row r="73" spans="1:15" ht="15.95" customHeight="1" thickTop="1" thickBot="1" x14ac:dyDescent="0.2">
      <c r="A73" s="95" t="s">
        <v>8</v>
      </c>
      <c r="B73" s="96"/>
      <c r="C73" s="126">
        <f>SUM(C69:C72)</f>
        <v>0</v>
      </c>
      <c r="D73" s="125">
        <f>SUM(D69:D72)</f>
        <v>0</v>
      </c>
      <c r="E73" s="96"/>
      <c r="F73" s="126">
        <f>SUM(F69:F72)</f>
        <v>0</v>
      </c>
      <c r="G73" s="125">
        <f>SUM(G69:G72)</f>
        <v>0</v>
      </c>
      <c r="H73" s="96"/>
      <c r="I73" s="126">
        <f>SUM(I69:I72)</f>
        <v>0</v>
      </c>
      <c r="J73" s="125">
        <f>SUM(J69:J72)</f>
        <v>0</v>
      </c>
      <c r="K73" s="97"/>
      <c r="L73" s="98"/>
      <c r="M73" s="99"/>
      <c r="N73" s="126">
        <f>SUM(N69:N72)</f>
        <v>0</v>
      </c>
      <c r="O73" s="130">
        <f>SUM(O69:O72)</f>
        <v>0</v>
      </c>
    </row>
    <row r="74" spans="1:15" ht="15.95" customHeight="1" thickTop="1" thickBot="1" x14ac:dyDescent="0.2">
      <c r="A74" s="111" t="s">
        <v>59</v>
      </c>
      <c r="B74" s="112"/>
      <c r="C74" s="126">
        <f>C73+C67+C61+C55+C49+C43+C36+C30+C24+C18+C12</f>
        <v>0</v>
      </c>
      <c r="D74" s="187">
        <f>D73+D67+D61+D55+D49+D43+D36+D30+D24+D18+D12</f>
        <v>0</v>
      </c>
      <c r="E74" s="186"/>
      <c r="F74" s="126">
        <f>F73+F67+F61+F55+F49+F43+F36+F30+F24+F18+F12</f>
        <v>0</v>
      </c>
      <c r="G74" s="187">
        <f>G73+G67+G61+G55+G49+G43+G36+G30+G24+G18+G12</f>
        <v>0</v>
      </c>
      <c r="H74" s="186"/>
      <c r="I74" s="126">
        <f>I73+I67+I61+I55+I49+I43+I36+I30+I24+I18+I12</f>
        <v>0</v>
      </c>
      <c r="J74" s="187">
        <f>J73+J67+J61+J55+J49+J43+J36+J30+J24+J18+J12</f>
        <v>0</v>
      </c>
      <c r="K74" s="186"/>
      <c r="L74" s="126">
        <f>L73+L67+L61+L55+L49+L43+L36+L30+L24+L18+L12</f>
        <v>0</v>
      </c>
      <c r="M74" s="185">
        <f>M73+M67+M61+M55+M49+M43+M36+M30+M24+M18+M12</f>
        <v>0</v>
      </c>
      <c r="N74" s="126">
        <f>N73+N67+N61+N55+N49+N43+N36+N30+N24+N18+N12</f>
        <v>0</v>
      </c>
      <c r="O74" s="184">
        <f>O73+O67+O61+O55+O49+O43+O36+O30+O24+O18+O12</f>
        <v>0</v>
      </c>
    </row>
    <row r="75" spans="1:15" ht="15.95" customHeight="1" thickBot="1" x14ac:dyDescent="0.2">
      <c r="A75" s="340" t="s">
        <v>60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2"/>
    </row>
    <row r="76" spans="1:15" ht="18.75" customHeight="1" thickBot="1" x14ac:dyDescent="0.2">
      <c r="A76" s="113" t="s">
        <v>61</v>
      </c>
      <c r="B76" s="87"/>
      <c r="C76" s="110"/>
      <c r="D76" s="114"/>
      <c r="E76" s="194"/>
      <c r="F76" s="110"/>
      <c r="G76" s="114"/>
      <c r="H76" s="87"/>
      <c r="I76" s="110"/>
      <c r="J76" s="114"/>
      <c r="K76" s="87"/>
      <c r="L76" s="88"/>
      <c r="M76" s="114"/>
      <c r="N76" s="116"/>
      <c r="O76" s="131">
        <f>M76+J76+G76+D76</f>
        <v>0</v>
      </c>
    </row>
    <row r="77" spans="1:15" ht="15.95" customHeight="1" thickBot="1" x14ac:dyDescent="0.2">
      <c r="A77" s="113" t="s">
        <v>62</v>
      </c>
      <c r="B77" s="87"/>
      <c r="C77" s="110"/>
      <c r="D77" s="114"/>
      <c r="E77" s="115"/>
      <c r="F77" s="110"/>
      <c r="G77" s="114"/>
      <c r="H77" s="87"/>
      <c r="I77" s="110"/>
      <c r="J77" s="114"/>
      <c r="K77" s="87"/>
      <c r="L77" s="88"/>
      <c r="M77" s="114"/>
      <c r="N77" s="116"/>
      <c r="O77" s="131">
        <f>M77+J77+G77+D77</f>
        <v>0</v>
      </c>
    </row>
    <row r="78" spans="1:15" ht="15.95" customHeight="1" thickTop="1" thickBot="1" x14ac:dyDescent="0.2">
      <c r="A78" s="117" t="s">
        <v>58</v>
      </c>
      <c r="B78" s="118"/>
      <c r="C78" s="189"/>
      <c r="D78" s="190">
        <f>D77+D76+D74</f>
        <v>0</v>
      </c>
      <c r="E78" s="188"/>
      <c r="F78" s="189"/>
      <c r="G78" s="191">
        <f>G77+G76+G74</f>
        <v>0</v>
      </c>
      <c r="H78" s="188"/>
      <c r="I78" s="189"/>
      <c r="J78" s="191">
        <f>J77+J76+J74</f>
        <v>0</v>
      </c>
      <c r="K78" s="188"/>
      <c r="L78" s="189"/>
      <c r="M78" s="191">
        <f>M77+M76+M74</f>
        <v>0</v>
      </c>
      <c r="N78" s="118"/>
      <c r="O78" s="192">
        <f>M78+J78+G78+D78</f>
        <v>0</v>
      </c>
    </row>
    <row r="79" spans="1:15" ht="15.95" customHeight="1" thickTop="1" thickBot="1" x14ac:dyDescent="0.2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1:15" ht="15.95" customHeight="1" thickTop="1" thickBot="1" x14ac:dyDescent="0.2">
      <c r="A80" s="370" t="s">
        <v>137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120">
        <v>0</v>
      </c>
    </row>
    <row r="81" spans="1:15" ht="15" customHeight="1" thickBot="1" x14ac:dyDescent="0.2">
      <c r="A81" s="368" t="s">
        <v>51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121">
        <v>0</v>
      </c>
    </row>
    <row r="82" spans="1:15" ht="15.95" customHeight="1" thickBot="1" x14ac:dyDescent="0.2">
      <c r="A82" s="368" t="s">
        <v>51</v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121">
        <v>0</v>
      </c>
    </row>
    <row r="83" spans="1:15" ht="15.95" customHeight="1" thickBot="1" x14ac:dyDescent="0.2">
      <c r="A83" s="368" t="s">
        <v>51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121">
        <v>0</v>
      </c>
    </row>
    <row r="84" spans="1:15" ht="15.95" customHeight="1" thickBot="1" x14ac:dyDescent="0.2">
      <c r="A84" s="338" t="s">
        <v>51</v>
      </c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122">
        <v>0</v>
      </c>
    </row>
    <row r="85" spans="1:15" ht="15.95" customHeight="1" thickTop="1" thickBot="1" x14ac:dyDescent="0.2">
      <c r="A85" s="338" t="s">
        <v>51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122">
        <v>0</v>
      </c>
    </row>
    <row r="86" spans="1:15" ht="15.95" customHeight="1" thickTop="1" thickBot="1" x14ac:dyDescent="0.2">
      <c r="A86" s="338" t="s">
        <v>51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122">
        <v>0</v>
      </c>
    </row>
    <row r="87" spans="1:15" ht="15.95" customHeight="1" thickTop="1" thickBot="1" x14ac:dyDescent="0.2">
      <c r="A87" s="338" t="s">
        <v>51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122">
        <v>0</v>
      </c>
    </row>
    <row r="88" spans="1:15" ht="15.95" customHeight="1" thickTop="1" thickBot="1" x14ac:dyDescent="0.2">
      <c r="A88" s="338" t="s">
        <v>51</v>
      </c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122">
        <v>0</v>
      </c>
    </row>
    <row r="89" spans="1:15" ht="15.95" customHeight="1" thickTop="1" thickBot="1" x14ac:dyDescent="0.2">
      <c r="A89" s="338" t="s">
        <v>51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122">
        <v>0</v>
      </c>
    </row>
    <row r="90" spans="1:15" ht="9.75" thickTop="1" x14ac:dyDescent="0.15"/>
  </sheetData>
  <customSheetViews>
    <customSheetView guid="{92F2E01C-01A2-403A-8873-D01AEA0DB1D4}" scale="85" showRuler="0" topLeftCell="A63">
      <selection activeCell="Q102" sqref="Q102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7C78500C-BC4F-4126-BFD4-9D3611415081}" scale="85" showRuler="0" topLeftCell="A98">
      <selection activeCell="A111" sqref="A111:N111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B9C43A8-A900-4245-8F92-FD6EC56B9BBF}" showPageBreaks="1" showRuler="0">
      <selection activeCell="Q22" sqref="Q22"/>
      <pageMargins left="0.75" right="0.75" top="1" bottom="1" header="0.5" footer="0.5"/>
      <pageSetup orientation="landscape" horizontalDpi="300" verticalDpi="300" r:id="rId3"/>
      <headerFooter alignWithMargins="0"/>
    </customSheetView>
  </customSheetViews>
  <mergeCells count="31">
    <mergeCell ref="A84:N84"/>
    <mergeCell ref="A83:N83"/>
    <mergeCell ref="A81:N81"/>
    <mergeCell ref="A82:N82"/>
    <mergeCell ref="A80:N80"/>
    <mergeCell ref="A7:O7"/>
    <mergeCell ref="A44:O44"/>
    <mergeCell ref="A31:O31"/>
    <mergeCell ref="A37:O37"/>
    <mergeCell ref="O5:O6"/>
    <mergeCell ref="H5:J5"/>
    <mergeCell ref="N5:N6"/>
    <mergeCell ref="A5:A6"/>
    <mergeCell ref="B5:D5"/>
    <mergeCell ref="E5:G5"/>
    <mergeCell ref="A25:O25"/>
    <mergeCell ref="A1:O1"/>
    <mergeCell ref="A2:O2"/>
    <mergeCell ref="A3:O3"/>
    <mergeCell ref="A4:O4"/>
    <mergeCell ref="K5:M5"/>
    <mergeCell ref="A75:O75"/>
    <mergeCell ref="A68:O68"/>
    <mergeCell ref="A62:O62"/>
    <mergeCell ref="A50:O50"/>
    <mergeCell ref="A56:O56"/>
    <mergeCell ref="A85:N85"/>
    <mergeCell ref="A86:N86"/>
    <mergeCell ref="A87:N87"/>
    <mergeCell ref="A88:N88"/>
    <mergeCell ref="A89:N89"/>
  </mergeCells>
  <phoneticPr fontId="0" type="noConversion"/>
  <printOptions horizontalCentered="1"/>
  <pageMargins left="0.36" right="0.26" top="1" bottom="1" header="0.5" footer="0.5"/>
  <pageSetup scale="90" orientation="landscape" r:id="rId4"/>
  <headerFooter alignWithMargins="0">
    <oddHeader>&amp;F</oddHeader>
  </headerFooter>
  <rowBreaks count="2" manualBreakCount="2">
    <brk id="43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pane ySplit="5" topLeftCell="A6" activePane="bottomLeft" state="frozen"/>
      <selection pane="bottomLeft" activeCell="C9" sqref="C9"/>
    </sheetView>
  </sheetViews>
  <sheetFormatPr defaultColWidth="8.85546875" defaultRowHeight="12.75" x14ac:dyDescent="0.2"/>
  <cols>
    <col min="1" max="1" width="17.140625" style="7" customWidth="1"/>
    <col min="2" max="2" width="9.85546875" style="7" bestFit="1" customWidth="1"/>
    <col min="3" max="3" width="8.85546875" style="7"/>
    <col min="4" max="4" width="9.85546875" style="7" bestFit="1" customWidth="1"/>
    <col min="5" max="5" width="10.7109375" style="7" bestFit="1" customWidth="1"/>
    <col min="6" max="6" width="8.85546875" style="7"/>
    <col min="7" max="8" width="10.7109375" style="7" bestFit="1" customWidth="1"/>
    <col min="9" max="9" width="8.85546875" style="7"/>
    <col min="10" max="10" width="10.7109375" style="7" bestFit="1" customWidth="1"/>
    <col min="11" max="14" width="8.85546875" style="7"/>
    <col min="15" max="15" width="10.7109375" style="7" bestFit="1" customWidth="1"/>
    <col min="16" max="16384" width="8.85546875" style="7"/>
  </cols>
  <sheetData>
    <row r="1" spans="1:15" ht="32.450000000000003" customHeight="1" thickTop="1" x14ac:dyDescent="0.2">
      <c r="A1" s="380" t="s">
        <v>86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20.45" customHeight="1" x14ac:dyDescent="0.2">
      <c r="A2" s="383" t="s">
        <v>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</row>
    <row r="3" spans="1:15" ht="13.5" thickBot="1" x14ac:dyDescent="0.25">
      <c r="A3" s="386" t="s">
        <v>72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13.5" thickBot="1" x14ac:dyDescent="0.25">
      <c r="A4" s="389" t="s">
        <v>0</v>
      </c>
      <c r="B4" s="391" t="s">
        <v>71</v>
      </c>
      <c r="C4" s="392"/>
      <c r="D4" s="393"/>
      <c r="E4" s="394" t="s">
        <v>70</v>
      </c>
      <c r="F4" s="392"/>
      <c r="G4" s="393"/>
      <c r="H4" s="394" t="s">
        <v>69</v>
      </c>
      <c r="I4" s="392"/>
      <c r="J4" s="393"/>
      <c r="K4" s="394" t="s">
        <v>68</v>
      </c>
      <c r="L4" s="392"/>
      <c r="M4" s="393"/>
      <c r="N4" s="395" t="s">
        <v>6</v>
      </c>
      <c r="O4" s="397" t="s">
        <v>5</v>
      </c>
    </row>
    <row r="5" spans="1:15" ht="13.5" thickBot="1" x14ac:dyDescent="0.25">
      <c r="A5" s="390"/>
      <c r="B5" s="132" t="s">
        <v>3</v>
      </c>
      <c r="C5" s="132" t="s">
        <v>4</v>
      </c>
      <c r="D5" s="133" t="s">
        <v>1</v>
      </c>
      <c r="E5" s="134" t="s">
        <v>3</v>
      </c>
      <c r="F5" s="132" t="s">
        <v>4</v>
      </c>
      <c r="G5" s="133" t="s">
        <v>1</v>
      </c>
      <c r="H5" s="134" t="s">
        <v>3</v>
      </c>
      <c r="I5" s="132" t="s">
        <v>4</v>
      </c>
      <c r="J5" s="133" t="s">
        <v>1</v>
      </c>
      <c r="K5" s="134" t="s">
        <v>3</v>
      </c>
      <c r="L5" s="132" t="s">
        <v>4</v>
      </c>
      <c r="M5" s="133" t="s">
        <v>1</v>
      </c>
      <c r="N5" s="396"/>
      <c r="O5" s="398"/>
    </row>
    <row r="6" spans="1:15" x14ac:dyDescent="0.2">
      <c r="A6" s="371" t="s">
        <v>21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5"/>
    </row>
    <row r="7" spans="1:15" x14ac:dyDescent="0.2">
      <c r="A7" s="135" t="s">
        <v>7</v>
      </c>
      <c r="B7" s="165"/>
      <c r="C7" s="136"/>
      <c r="D7" s="167">
        <f t="shared" ref="D7:D13" si="0">B7*C7</f>
        <v>0</v>
      </c>
      <c r="E7" s="163"/>
      <c r="F7" s="136"/>
      <c r="G7" s="167">
        <f t="shared" ref="G7:G13" si="1">E7*F7</f>
        <v>0</v>
      </c>
      <c r="H7" s="163"/>
      <c r="I7" s="136"/>
      <c r="J7" s="167">
        <f t="shared" ref="J7:J13" si="2">H7*I7</f>
        <v>0</v>
      </c>
      <c r="K7" s="163"/>
      <c r="L7" s="136"/>
      <c r="M7" s="167">
        <f t="shared" ref="M7:M13" si="3">K7*L7</f>
        <v>0</v>
      </c>
      <c r="N7" s="151">
        <f>+I7+F7+C7+L7</f>
        <v>0</v>
      </c>
      <c r="O7" s="171">
        <f>J7+G7+D7+M7</f>
        <v>0</v>
      </c>
    </row>
    <row r="8" spans="1:15" x14ac:dyDescent="0.2">
      <c r="A8" s="135" t="s">
        <v>7</v>
      </c>
      <c r="B8" s="165"/>
      <c r="C8" s="136"/>
      <c r="D8" s="167">
        <f t="shared" si="0"/>
        <v>0</v>
      </c>
      <c r="E8" s="163"/>
      <c r="F8" s="136"/>
      <c r="G8" s="167">
        <f t="shared" si="1"/>
        <v>0</v>
      </c>
      <c r="H8" s="163"/>
      <c r="I8" s="136"/>
      <c r="J8" s="167">
        <f t="shared" si="2"/>
        <v>0</v>
      </c>
      <c r="K8" s="163"/>
      <c r="L8" s="136"/>
      <c r="M8" s="167">
        <f t="shared" si="3"/>
        <v>0</v>
      </c>
      <c r="N8" s="151">
        <f t="shared" ref="N8:N13" si="4">+I8+F8+C8+L8</f>
        <v>0</v>
      </c>
      <c r="O8" s="171">
        <f t="shared" ref="O8:O13" si="5">J8+G8+D8+M8</f>
        <v>0</v>
      </c>
    </row>
    <row r="9" spans="1:15" x14ac:dyDescent="0.2">
      <c r="A9" s="135" t="s">
        <v>7</v>
      </c>
      <c r="B9" s="165"/>
      <c r="C9" s="136"/>
      <c r="D9" s="167">
        <f t="shared" si="0"/>
        <v>0</v>
      </c>
      <c r="E9" s="163"/>
      <c r="F9" s="136"/>
      <c r="G9" s="167">
        <f t="shared" si="1"/>
        <v>0</v>
      </c>
      <c r="H9" s="163"/>
      <c r="I9" s="136"/>
      <c r="J9" s="167">
        <f t="shared" si="2"/>
        <v>0</v>
      </c>
      <c r="K9" s="163"/>
      <c r="L9" s="136"/>
      <c r="M9" s="167">
        <f t="shared" si="3"/>
        <v>0</v>
      </c>
      <c r="N9" s="151">
        <f t="shared" si="4"/>
        <v>0</v>
      </c>
      <c r="O9" s="171">
        <f t="shared" si="5"/>
        <v>0</v>
      </c>
    </row>
    <row r="10" spans="1:15" x14ac:dyDescent="0.2">
      <c r="A10" s="135" t="s">
        <v>7</v>
      </c>
      <c r="B10" s="165"/>
      <c r="C10" s="136"/>
      <c r="D10" s="167">
        <f t="shared" si="0"/>
        <v>0</v>
      </c>
      <c r="E10" s="163"/>
      <c r="F10" s="136"/>
      <c r="G10" s="167">
        <f t="shared" si="1"/>
        <v>0</v>
      </c>
      <c r="H10" s="163"/>
      <c r="I10" s="136"/>
      <c r="J10" s="167">
        <f t="shared" si="2"/>
        <v>0</v>
      </c>
      <c r="K10" s="163"/>
      <c r="L10" s="136"/>
      <c r="M10" s="167">
        <f t="shared" si="3"/>
        <v>0</v>
      </c>
      <c r="N10" s="151">
        <f t="shared" si="4"/>
        <v>0</v>
      </c>
      <c r="O10" s="171">
        <f t="shared" si="5"/>
        <v>0</v>
      </c>
    </row>
    <row r="11" spans="1:15" x14ac:dyDescent="0.2">
      <c r="A11" s="135" t="s">
        <v>7</v>
      </c>
      <c r="B11" s="165"/>
      <c r="C11" s="136"/>
      <c r="D11" s="167">
        <f t="shared" si="0"/>
        <v>0</v>
      </c>
      <c r="E11" s="163"/>
      <c r="F11" s="136"/>
      <c r="G11" s="167">
        <f t="shared" si="1"/>
        <v>0</v>
      </c>
      <c r="H11" s="163"/>
      <c r="I11" s="136"/>
      <c r="J11" s="167">
        <f t="shared" si="2"/>
        <v>0</v>
      </c>
      <c r="K11" s="163"/>
      <c r="L11" s="136"/>
      <c r="M11" s="167">
        <f t="shared" si="3"/>
        <v>0</v>
      </c>
      <c r="N11" s="151">
        <f t="shared" si="4"/>
        <v>0</v>
      </c>
      <c r="O11" s="171">
        <f t="shared" si="5"/>
        <v>0</v>
      </c>
    </row>
    <row r="12" spans="1:15" x14ac:dyDescent="0.2">
      <c r="A12" s="135" t="s">
        <v>7</v>
      </c>
      <c r="B12" s="165"/>
      <c r="C12" s="136"/>
      <c r="D12" s="167">
        <f t="shared" si="0"/>
        <v>0</v>
      </c>
      <c r="E12" s="163"/>
      <c r="F12" s="136"/>
      <c r="G12" s="167">
        <f t="shared" si="1"/>
        <v>0</v>
      </c>
      <c r="H12" s="163"/>
      <c r="I12" s="136"/>
      <c r="J12" s="167">
        <f t="shared" si="2"/>
        <v>0</v>
      </c>
      <c r="K12" s="163"/>
      <c r="L12" s="136"/>
      <c r="M12" s="167">
        <f t="shared" si="3"/>
        <v>0</v>
      </c>
      <c r="N12" s="151">
        <f t="shared" si="4"/>
        <v>0</v>
      </c>
      <c r="O12" s="171">
        <f t="shared" si="5"/>
        <v>0</v>
      </c>
    </row>
    <row r="13" spans="1:15" ht="13.5" thickBot="1" x14ac:dyDescent="0.25">
      <c r="A13" s="137" t="s">
        <v>7</v>
      </c>
      <c r="B13" s="166"/>
      <c r="C13" s="138"/>
      <c r="D13" s="168">
        <f t="shared" si="0"/>
        <v>0</v>
      </c>
      <c r="E13" s="164"/>
      <c r="F13" s="138"/>
      <c r="G13" s="168">
        <f t="shared" si="1"/>
        <v>0</v>
      </c>
      <c r="H13" s="164"/>
      <c r="I13" s="138"/>
      <c r="J13" s="168">
        <f t="shared" si="2"/>
        <v>0</v>
      </c>
      <c r="K13" s="164"/>
      <c r="L13" s="138"/>
      <c r="M13" s="168">
        <f t="shared" si="3"/>
        <v>0</v>
      </c>
      <c r="N13" s="151">
        <f t="shared" si="4"/>
        <v>0</v>
      </c>
      <c r="O13" s="171">
        <f t="shared" si="5"/>
        <v>0</v>
      </c>
    </row>
    <row r="14" spans="1:15" ht="14.25" thickTop="1" thickBot="1" x14ac:dyDescent="0.25">
      <c r="A14" s="399" t="s">
        <v>8</v>
      </c>
      <c r="B14" s="400"/>
      <c r="C14" s="150">
        <f>SUM(C7:C13)</f>
        <v>0</v>
      </c>
      <c r="D14" s="169">
        <f>SUM(D7:D13)</f>
        <v>0</v>
      </c>
      <c r="E14" s="139"/>
      <c r="F14" s="150">
        <f>SUM(F7:F13)</f>
        <v>0</v>
      </c>
      <c r="G14" s="170">
        <f>SUM(G7:G13)</f>
        <v>0</v>
      </c>
      <c r="H14" s="139"/>
      <c r="I14" s="150">
        <f>SUM(I7:I13)</f>
        <v>0</v>
      </c>
      <c r="J14" s="169">
        <f>SUM(J7:J13)</f>
        <v>0</v>
      </c>
      <c r="K14" s="139"/>
      <c r="L14" s="150">
        <f>SUM(L7:L13)</f>
        <v>0</v>
      </c>
      <c r="M14" s="169">
        <f>SUM(M7:M13)</f>
        <v>0</v>
      </c>
      <c r="N14" s="152">
        <f>SUM(N7:N13)</f>
        <v>0</v>
      </c>
      <c r="O14" s="172">
        <f>SUM(O7:O13)</f>
        <v>0</v>
      </c>
    </row>
    <row r="15" spans="1:15" x14ac:dyDescent="0.2">
      <c r="A15" s="371" t="s">
        <v>67</v>
      </c>
      <c r="B15" s="372"/>
      <c r="C15" s="372"/>
      <c r="D15" s="372"/>
      <c r="E15" s="374"/>
      <c r="F15" s="374"/>
      <c r="G15" s="372"/>
      <c r="H15" s="374"/>
      <c r="I15" s="374"/>
      <c r="J15" s="372"/>
      <c r="K15" s="374"/>
      <c r="L15" s="374"/>
      <c r="M15" s="374"/>
      <c r="N15" s="374"/>
      <c r="O15" s="375"/>
    </row>
    <row r="16" spans="1:15" x14ac:dyDescent="0.2">
      <c r="A16" s="401"/>
      <c r="B16" s="402"/>
      <c r="C16" s="403"/>
      <c r="D16" s="173"/>
      <c r="E16" s="376"/>
      <c r="F16" s="377"/>
      <c r="G16" s="173"/>
      <c r="H16" s="376"/>
      <c r="I16" s="377"/>
      <c r="J16" s="173"/>
      <c r="K16" s="376"/>
      <c r="L16" s="377"/>
      <c r="M16" s="173"/>
      <c r="N16" s="377"/>
      <c r="O16" s="171">
        <f>J16+G16+D16+M16</f>
        <v>0</v>
      </c>
    </row>
    <row r="17" spans="1:15" x14ac:dyDescent="0.2">
      <c r="A17" s="401"/>
      <c r="B17" s="402"/>
      <c r="C17" s="403"/>
      <c r="D17" s="173"/>
      <c r="E17" s="376"/>
      <c r="F17" s="377"/>
      <c r="G17" s="173"/>
      <c r="H17" s="376"/>
      <c r="I17" s="377"/>
      <c r="J17" s="173"/>
      <c r="K17" s="376"/>
      <c r="L17" s="377"/>
      <c r="M17" s="173"/>
      <c r="N17" s="377"/>
      <c r="O17" s="171">
        <f t="shared" ref="O17:O20" si="6">J17+G17+D17+M17</f>
        <v>0</v>
      </c>
    </row>
    <row r="18" spans="1:15" x14ac:dyDescent="0.2">
      <c r="A18" s="401"/>
      <c r="B18" s="402"/>
      <c r="C18" s="403"/>
      <c r="D18" s="173"/>
      <c r="E18" s="376"/>
      <c r="F18" s="377"/>
      <c r="G18" s="173"/>
      <c r="H18" s="376"/>
      <c r="I18" s="377"/>
      <c r="J18" s="173"/>
      <c r="K18" s="376"/>
      <c r="L18" s="377"/>
      <c r="M18" s="173"/>
      <c r="N18" s="377"/>
      <c r="O18" s="171">
        <f t="shared" si="6"/>
        <v>0</v>
      </c>
    </row>
    <row r="19" spans="1:15" x14ac:dyDescent="0.2">
      <c r="A19" s="401"/>
      <c r="B19" s="402"/>
      <c r="C19" s="403"/>
      <c r="D19" s="173"/>
      <c r="E19" s="376"/>
      <c r="F19" s="377"/>
      <c r="G19" s="173"/>
      <c r="H19" s="376"/>
      <c r="I19" s="377"/>
      <c r="J19" s="173"/>
      <c r="K19" s="376"/>
      <c r="L19" s="377"/>
      <c r="M19" s="173"/>
      <c r="N19" s="377"/>
      <c r="O19" s="171">
        <f t="shared" si="6"/>
        <v>0</v>
      </c>
    </row>
    <row r="20" spans="1:15" ht="13.5" thickBot="1" x14ac:dyDescent="0.25">
      <c r="A20" s="405"/>
      <c r="B20" s="406"/>
      <c r="C20" s="407"/>
      <c r="D20" s="174"/>
      <c r="E20" s="376"/>
      <c r="F20" s="377"/>
      <c r="G20" s="174"/>
      <c r="H20" s="376"/>
      <c r="I20" s="377"/>
      <c r="J20" s="174"/>
      <c r="K20" s="376"/>
      <c r="L20" s="377"/>
      <c r="M20" s="174"/>
      <c r="N20" s="377"/>
      <c r="O20" s="171">
        <f t="shared" si="6"/>
        <v>0</v>
      </c>
    </row>
    <row r="21" spans="1:15" ht="14.25" thickTop="1" thickBot="1" x14ac:dyDescent="0.25">
      <c r="A21" s="399" t="s">
        <v>8</v>
      </c>
      <c r="B21" s="408"/>
      <c r="C21" s="400"/>
      <c r="D21" s="169">
        <f>SUM(D16:D20)</f>
        <v>0</v>
      </c>
      <c r="E21" s="378"/>
      <c r="F21" s="379"/>
      <c r="G21" s="169">
        <f>SUM(G16:G20)</f>
        <v>0</v>
      </c>
      <c r="H21" s="378"/>
      <c r="I21" s="379"/>
      <c r="J21" s="169">
        <f>SUM(J16:J20)</f>
        <v>0</v>
      </c>
      <c r="K21" s="378"/>
      <c r="L21" s="379"/>
      <c r="M21" s="169">
        <f>SUM(M16:M20)</f>
        <v>0</v>
      </c>
      <c r="N21" s="404"/>
      <c r="O21" s="172">
        <f>SUM(O16:O20)</f>
        <v>0</v>
      </c>
    </row>
    <row r="22" spans="1:15" x14ac:dyDescent="0.2">
      <c r="A22" s="371" t="s">
        <v>66</v>
      </c>
      <c r="B22" s="372"/>
      <c r="C22" s="372"/>
      <c r="D22" s="372"/>
      <c r="E22" s="373"/>
      <c r="F22" s="373"/>
      <c r="G22" s="372"/>
      <c r="H22" s="374"/>
      <c r="I22" s="374"/>
      <c r="J22" s="372"/>
      <c r="K22" s="374"/>
      <c r="L22" s="374"/>
      <c r="M22" s="374"/>
      <c r="N22" s="374"/>
      <c r="O22" s="375"/>
    </row>
    <row r="23" spans="1:15" x14ac:dyDescent="0.2">
      <c r="A23" s="401"/>
      <c r="B23" s="402"/>
      <c r="C23" s="403"/>
      <c r="D23" s="173"/>
      <c r="E23" s="421"/>
      <c r="F23" s="422"/>
      <c r="G23" s="173"/>
      <c r="H23" s="421"/>
      <c r="I23" s="377"/>
      <c r="J23" s="173"/>
      <c r="K23" s="376"/>
      <c r="L23" s="377"/>
      <c r="M23" s="173"/>
      <c r="N23" s="377"/>
      <c r="O23" s="171">
        <f>J23+G23+D23+M23</f>
        <v>0</v>
      </c>
    </row>
    <row r="24" spans="1:15" x14ac:dyDescent="0.2">
      <c r="A24" s="401"/>
      <c r="B24" s="402"/>
      <c r="C24" s="403"/>
      <c r="D24" s="173"/>
      <c r="E24" s="423"/>
      <c r="F24" s="422"/>
      <c r="G24" s="173"/>
      <c r="H24" s="376"/>
      <c r="I24" s="377"/>
      <c r="J24" s="173"/>
      <c r="K24" s="376"/>
      <c r="L24" s="377"/>
      <c r="M24" s="173"/>
      <c r="N24" s="377"/>
      <c r="O24" s="171">
        <f t="shared" ref="O24:O27" si="7">J24+G24+D24+M24</f>
        <v>0</v>
      </c>
    </row>
    <row r="25" spans="1:15" x14ac:dyDescent="0.2">
      <c r="A25" s="401"/>
      <c r="B25" s="402"/>
      <c r="C25" s="403"/>
      <c r="D25" s="173"/>
      <c r="E25" s="423"/>
      <c r="F25" s="422"/>
      <c r="G25" s="173"/>
      <c r="H25" s="376"/>
      <c r="I25" s="377"/>
      <c r="J25" s="173"/>
      <c r="K25" s="376"/>
      <c r="L25" s="377"/>
      <c r="M25" s="173"/>
      <c r="N25" s="377"/>
      <c r="O25" s="171">
        <f t="shared" si="7"/>
        <v>0</v>
      </c>
    </row>
    <row r="26" spans="1:15" x14ac:dyDescent="0.2">
      <c r="A26" s="401"/>
      <c r="B26" s="402"/>
      <c r="C26" s="403"/>
      <c r="D26" s="173"/>
      <c r="E26" s="423"/>
      <c r="F26" s="422"/>
      <c r="G26" s="173"/>
      <c r="H26" s="376"/>
      <c r="I26" s="377"/>
      <c r="J26" s="173"/>
      <c r="K26" s="376"/>
      <c r="L26" s="377"/>
      <c r="M26" s="173"/>
      <c r="N26" s="377"/>
      <c r="O26" s="171">
        <f t="shared" si="7"/>
        <v>0</v>
      </c>
    </row>
    <row r="27" spans="1:15" ht="13.5" thickBot="1" x14ac:dyDescent="0.25">
      <c r="A27" s="405"/>
      <c r="B27" s="406"/>
      <c r="C27" s="407"/>
      <c r="D27" s="174"/>
      <c r="E27" s="423"/>
      <c r="F27" s="422"/>
      <c r="G27" s="174"/>
      <c r="H27" s="376"/>
      <c r="I27" s="377"/>
      <c r="J27" s="174"/>
      <c r="K27" s="376"/>
      <c r="L27" s="377"/>
      <c r="M27" s="174"/>
      <c r="N27" s="377"/>
      <c r="O27" s="171">
        <f t="shared" si="7"/>
        <v>0</v>
      </c>
    </row>
    <row r="28" spans="1:15" ht="14.25" thickTop="1" thickBot="1" x14ac:dyDescent="0.25">
      <c r="A28" s="424" t="s">
        <v>8</v>
      </c>
      <c r="B28" s="425"/>
      <c r="C28" s="426"/>
      <c r="D28" s="169">
        <f>SUM(D23:D27)</f>
        <v>0</v>
      </c>
      <c r="E28" s="423"/>
      <c r="F28" s="422"/>
      <c r="G28" s="169">
        <f>SUM(G23:G27)</f>
        <v>0</v>
      </c>
      <c r="H28" s="376"/>
      <c r="I28" s="377"/>
      <c r="J28" s="169">
        <f>SUM(J23:J27)</f>
        <v>0</v>
      </c>
      <c r="K28" s="378"/>
      <c r="L28" s="379"/>
      <c r="M28" s="169">
        <f>SUM(M23:M27)</f>
        <v>0</v>
      </c>
      <c r="N28" s="377"/>
      <c r="O28" s="175">
        <f>SUM(O23:O27)</f>
        <v>0</v>
      </c>
    </row>
    <row r="29" spans="1:15" x14ac:dyDescent="0.2">
      <c r="A29" s="371" t="s">
        <v>65</v>
      </c>
      <c r="B29" s="418"/>
      <c r="C29" s="418"/>
      <c r="D29" s="418"/>
      <c r="E29" s="419"/>
      <c r="F29" s="419"/>
      <c r="G29" s="418"/>
      <c r="H29" s="419"/>
      <c r="I29" s="419"/>
      <c r="J29" s="418"/>
      <c r="K29" s="419"/>
      <c r="L29" s="419"/>
      <c r="M29" s="418"/>
      <c r="N29" s="419"/>
      <c r="O29" s="420"/>
    </row>
    <row r="30" spans="1:15" x14ac:dyDescent="0.2">
      <c r="A30" s="411"/>
      <c r="B30" s="412"/>
      <c r="C30" s="412"/>
      <c r="D30" s="177"/>
      <c r="E30" s="140"/>
      <c r="F30" s="141"/>
      <c r="G30" s="177"/>
      <c r="H30" s="142"/>
      <c r="I30" s="143"/>
      <c r="J30" s="177"/>
      <c r="K30" s="142"/>
      <c r="L30" s="143"/>
      <c r="M30" s="177"/>
      <c r="N30" s="143"/>
      <c r="O30" s="171">
        <f>J30+G30+D30+M30</f>
        <v>0</v>
      </c>
    </row>
    <row r="31" spans="1:15" x14ac:dyDescent="0.2">
      <c r="A31" s="411"/>
      <c r="B31" s="412"/>
      <c r="C31" s="412"/>
      <c r="D31" s="177"/>
      <c r="E31" s="140"/>
      <c r="F31" s="141"/>
      <c r="G31" s="177"/>
      <c r="H31" s="142"/>
      <c r="I31" s="143"/>
      <c r="J31" s="177"/>
      <c r="K31" s="142"/>
      <c r="L31" s="143"/>
      <c r="M31" s="177"/>
      <c r="N31" s="143"/>
      <c r="O31" s="171">
        <f t="shared" ref="O31:O32" si="8">J31+G31+D31+M31</f>
        <v>0</v>
      </c>
    </row>
    <row r="32" spans="1:15" ht="13.5" thickBot="1" x14ac:dyDescent="0.25">
      <c r="A32" s="415"/>
      <c r="B32" s="416"/>
      <c r="C32" s="417"/>
      <c r="D32" s="178"/>
      <c r="E32" s="140"/>
      <c r="F32" s="141"/>
      <c r="G32" s="178"/>
      <c r="H32" s="142"/>
      <c r="I32" s="143"/>
      <c r="J32" s="178"/>
      <c r="K32" s="142"/>
      <c r="L32" s="143"/>
      <c r="M32" s="178"/>
      <c r="N32" s="143"/>
      <c r="O32" s="171">
        <f t="shared" si="8"/>
        <v>0</v>
      </c>
    </row>
    <row r="33" spans="1:15" ht="14.25" thickTop="1" thickBot="1" x14ac:dyDescent="0.25">
      <c r="A33" s="413" t="s">
        <v>8</v>
      </c>
      <c r="B33" s="414"/>
      <c r="C33" s="414"/>
      <c r="D33" s="169">
        <f>SUM(D30:D32)</f>
        <v>0</v>
      </c>
      <c r="E33" s="144"/>
      <c r="F33" s="145"/>
      <c r="G33" s="169">
        <f>SUM(G30:G32)</f>
        <v>0</v>
      </c>
      <c r="H33" s="146"/>
      <c r="I33" s="147"/>
      <c r="J33" s="169">
        <f>SUM(J30:J32)</f>
        <v>0</v>
      </c>
      <c r="K33" s="146"/>
      <c r="L33" s="157"/>
      <c r="M33" s="169">
        <f>SUM(M30:M32)</f>
        <v>0</v>
      </c>
      <c r="N33" s="147"/>
      <c r="O33" s="172">
        <f>SUM(O30:O32)</f>
        <v>0</v>
      </c>
    </row>
    <row r="34" spans="1:15" ht="13.5" thickBot="1" x14ac:dyDescent="0.25">
      <c r="A34" s="409" t="s">
        <v>64</v>
      </c>
      <c r="B34" s="410"/>
      <c r="C34" s="155">
        <f>C14</f>
        <v>0</v>
      </c>
      <c r="D34" s="179">
        <f>D14+D21+D28+D33</f>
        <v>0</v>
      </c>
      <c r="E34" s="148"/>
      <c r="F34" s="155">
        <f>F14</f>
        <v>0</v>
      </c>
      <c r="G34" s="179">
        <f>G14+G21+G28+G33</f>
        <v>0</v>
      </c>
      <c r="H34" s="148"/>
      <c r="I34" s="155">
        <f>I14</f>
        <v>0</v>
      </c>
      <c r="J34" s="179">
        <f>J14+J21+J28+J33</f>
        <v>0</v>
      </c>
      <c r="K34" s="149"/>
      <c r="L34" s="193">
        <f>L14</f>
        <v>0</v>
      </c>
      <c r="M34" s="179">
        <f>M14+M21+M28+M33</f>
        <v>0</v>
      </c>
      <c r="N34" s="153">
        <f>N14</f>
        <v>0</v>
      </c>
      <c r="O34" s="176">
        <f>O14+O21+O28+O33</f>
        <v>0</v>
      </c>
    </row>
    <row r="35" spans="1:15" ht="13.5" thickTop="1" x14ac:dyDescent="0.2"/>
  </sheetData>
  <mergeCells count="40">
    <mergeCell ref="A26:C26"/>
    <mergeCell ref="A23:C23"/>
    <mergeCell ref="A34:B34"/>
    <mergeCell ref="N23:N28"/>
    <mergeCell ref="A31:C31"/>
    <mergeCell ref="A33:C33"/>
    <mergeCell ref="A32:C32"/>
    <mergeCell ref="A29:O29"/>
    <mergeCell ref="A30:C30"/>
    <mergeCell ref="A25:C25"/>
    <mergeCell ref="E23:F28"/>
    <mergeCell ref="H23:I28"/>
    <mergeCell ref="A27:C27"/>
    <mergeCell ref="A28:C28"/>
    <mergeCell ref="A24:C24"/>
    <mergeCell ref="E16:F21"/>
    <mergeCell ref="H16:I21"/>
    <mergeCell ref="N16:N21"/>
    <mergeCell ref="A18:C18"/>
    <mergeCell ref="K16:L21"/>
    <mergeCell ref="A17:C17"/>
    <mergeCell ref="A19:C19"/>
    <mergeCell ref="A20:C20"/>
    <mergeCell ref="A21:C21"/>
    <mergeCell ref="A22:O22"/>
    <mergeCell ref="K23:L28"/>
    <mergeCell ref="A1:O1"/>
    <mergeCell ref="A2:O2"/>
    <mergeCell ref="A3:O3"/>
    <mergeCell ref="A4:A5"/>
    <mergeCell ref="B4:D4"/>
    <mergeCell ref="E4:G4"/>
    <mergeCell ref="H4:J4"/>
    <mergeCell ref="N4:N5"/>
    <mergeCell ref="O4:O5"/>
    <mergeCell ref="K4:M4"/>
    <mergeCell ref="A6:O6"/>
    <mergeCell ref="A14:B14"/>
    <mergeCell ref="A15:O15"/>
    <mergeCell ref="A16:C16"/>
  </mergeCells>
  <printOptions horizontalCentered="1"/>
  <pageMargins left="0.75" right="0.75" top="1" bottom="1" header="0.5" footer="0.5"/>
  <pageSetup scale="81" fitToHeight="0" orientation="landscape" horizontalDpi="4294967294" verticalDpi="4294967294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zoomScaleNormal="100" workbookViewId="0">
      <pane ySplit="3" topLeftCell="A49" activePane="bottomLeft" state="frozen"/>
      <selection pane="bottomLeft" activeCell="E61" sqref="E61:G61"/>
    </sheetView>
  </sheetViews>
  <sheetFormatPr defaultColWidth="8.85546875" defaultRowHeight="12.75" x14ac:dyDescent="0.2"/>
  <cols>
    <col min="1" max="1" width="17.140625" style="7" customWidth="1"/>
    <col min="2" max="2" width="12" style="7" bestFit="1" customWidth="1"/>
    <col min="3" max="3" width="9" style="7" bestFit="1" customWidth="1"/>
    <col min="4" max="5" width="10.7109375" style="7" bestFit="1" customWidth="1"/>
    <col min="6" max="6" width="9" style="7" bestFit="1" customWidth="1"/>
    <col min="7" max="8" width="10.7109375" style="7" bestFit="1" customWidth="1"/>
    <col min="9" max="9" width="9" style="7" bestFit="1" customWidth="1"/>
    <col min="10" max="11" width="10.7109375" style="7" bestFit="1" customWidth="1"/>
    <col min="12" max="12" width="9" style="7" bestFit="1" customWidth="1"/>
    <col min="13" max="13" width="10.7109375" style="7" bestFit="1" customWidth="1"/>
    <col min="14" max="14" width="11" style="7" customWidth="1"/>
    <col min="15" max="15" width="10.7109375" style="7" bestFit="1" customWidth="1"/>
    <col min="16" max="16384" width="8.85546875" style="7"/>
  </cols>
  <sheetData>
    <row r="1" spans="1:15" ht="32.450000000000003" customHeight="1" thickTop="1" x14ac:dyDescent="0.2">
      <c r="A1" s="380" t="s">
        <v>87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20.45" customHeight="1" x14ac:dyDescent="0.2">
      <c r="A2" s="383" t="s">
        <v>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</row>
    <row r="3" spans="1:15" ht="13.5" thickBot="1" x14ac:dyDescent="0.25">
      <c r="A3" s="386" t="s">
        <v>72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13.5" thickBot="1" x14ac:dyDescent="0.25">
      <c r="A4" s="389" t="s">
        <v>0</v>
      </c>
      <c r="B4" s="391" t="s">
        <v>71</v>
      </c>
      <c r="C4" s="392"/>
      <c r="D4" s="393"/>
      <c r="E4" s="394" t="s">
        <v>70</v>
      </c>
      <c r="F4" s="392"/>
      <c r="G4" s="393"/>
      <c r="H4" s="394" t="s">
        <v>69</v>
      </c>
      <c r="I4" s="392"/>
      <c r="J4" s="393"/>
      <c r="K4" s="394" t="s">
        <v>112</v>
      </c>
      <c r="L4" s="392"/>
      <c r="M4" s="393"/>
      <c r="N4" s="427" t="s">
        <v>113</v>
      </c>
      <c r="O4" s="428"/>
    </row>
    <row r="5" spans="1:15" ht="13.5" thickBot="1" x14ac:dyDescent="0.25">
      <c r="A5" s="390"/>
      <c r="B5" s="132" t="s">
        <v>3</v>
      </c>
      <c r="C5" s="132" t="s">
        <v>4</v>
      </c>
      <c r="D5" s="133" t="s">
        <v>1</v>
      </c>
      <c r="E5" s="134" t="s">
        <v>3</v>
      </c>
      <c r="F5" s="132" t="s">
        <v>4</v>
      </c>
      <c r="G5" s="133" t="s">
        <v>1</v>
      </c>
      <c r="H5" s="134" t="s">
        <v>3</v>
      </c>
      <c r="I5" s="132" t="s">
        <v>4</v>
      </c>
      <c r="J5" s="133" t="s">
        <v>1</v>
      </c>
      <c r="K5" s="134" t="s">
        <v>3</v>
      </c>
      <c r="L5" s="132" t="s">
        <v>4</v>
      </c>
      <c r="M5" s="133" t="s">
        <v>1</v>
      </c>
      <c r="N5" s="206" t="s">
        <v>6</v>
      </c>
      <c r="O5" s="207" t="s">
        <v>5</v>
      </c>
    </row>
    <row r="6" spans="1:15" x14ac:dyDescent="0.2">
      <c r="A6" s="371" t="s">
        <v>21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5"/>
    </row>
    <row r="7" spans="1:15" x14ac:dyDescent="0.2">
      <c r="A7" s="135" t="s">
        <v>7</v>
      </c>
      <c r="B7" s="165"/>
      <c r="C7" s="136"/>
      <c r="D7" s="167">
        <f t="shared" ref="D7:D13" si="0">B7*C7</f>
        <v>0</v>
      </c>
      <c r="E7" s="163"/>
      <c r="F7" s="136"/>
      <c r="G7" s="167">
        <f t="shared" ref="G7:G13" si="1">E7*F7</f>
        <v>0</v>
      </c>
      <c r="H7" s="163"/>
      <c r="I7" s="136"/>
      <c r="J7" s="167">
        <f t="shared" ref="J7:J13" si="2">H7*I7</f>
        <v>0</v>
      </c>
      <c r="K7" s="163"/>
      <c r="L7" s="136"/>
      <c r="M7" s="167">
        <f t="shared" ref="M7:M13" si="3">K7*L7</f>
        <v>0</v>
      </c>
      <c r="N7" s="151">
        <f>+I7+F7+C7+L7</f>
        <v>0</v>
      </c>
      <c r="O7" s="171">
        <f>J7+G7+D7+M7</f>
        <v>0</v>
      </c>
    </row>
    <row r="8" spans="1:15" x14ac:dyDescent="0.2">
      <c r="A8" s="135" t="s">
        <v>7</v>
      </c>
      <c r="B8" s="165"/>
      <c r="C8" s="136"/>
      <c r="D8" s="167">
        <f t="shared" si="0"/>
        <v>0</v>
      </c>
      <c r="E8" s="163"/>
      <c r="F8" s="136"/>
      <c r="G8" s="167">
        <f t="shared" si="1"/>
        <v>0</v>
      </c>
      <c r="H8" s="163"/>
      <c r="I8" s="136"/>
      <c r="J8" s="167">
        <f t="shared" si="2"/>
        <v>0</v>
      </c>
      <c r="K8" s="163"/>
      <c r="L8" s="136"/>
      <c r="M8" s="167">
        <f t="shared" si="3"/>
        <v>0</v>
      </c>
      <c r="N8" s="151">
        <f t="shared" ref="N8:N13" si="4">+I8+F8+C8+L8</f>
        <v>0</v>
      </c>
      <c r="O8" s="171">
        <f t="shared" ref="O8:O13" si="5">J8+G8+D8+M8</f>
        <v>0</v>
      </c>
    </row>
    <row r="9" spans="1:15" x14ac:dyDescent="0.2">
      <c r="A9" s="135" t="s">
        <v>7</v>
      </c>
      <c r="B9" s="165"/>
      <c r="C9" s="136"/>
      <c r="D9" s="167">
        <f t="shared" si="0"/>
        <v>0</v>
      </c>
      <c r="E9" s="163"/>
      <c r="F9" s="136"/>
      <c r="G9" s="167">
        <f t="shared" si="1"/>
        <v>0</v>
      </c>
      <c r="H9" s="163"/>
      <c r="I9" s="136"/>
      <c r="J9" s="167">
        <f t="shared" si="2"/>
        <v>0</v>
      </c>
      <c r="K9" s="163"/>
      <c r="L9" s="136"/>
      <c r="M9" s="167">
        <f t="shared" si="3"/>
        <v>0</v>
      </c>
      <c r="N9" s="151">
        <f t="shared" si="4"/>
        <v>0</v>
      </c>
      <c r="O9" s="171">
        <f t="shared" si="5"/>
        <v>0</v>
      </c>
    </row>
    <row r="10" spans="1:15" x14ac:dyDescent="0.2">
      <c r="A10" s="135" t="s">
        <v>7</v>
      </c>
      <c r="B10" s="165"/>
      <c r="C10" s="136"/>
      <c r="D10" s="167">
        <f t="shared" si="0"/>
        <v>0</v>
      </c>
      <c r="E10" s="163"/>
      <c r="F10" s="136"/>
      <c r="G10" s="167">
        <f t="shared" si="1"/>
        <v>0</v>
      </c>
      <c r="H10" s="163"/>
      <c r="I10" s="136"/>
      <c r="J10" s="167">
        <f t="shared" si="2"/>
        <v>0</v>
      </c>
      <c r="K10" s="163"/>
      <c r="L10" s="136"/>
      <c r="M10" s="167">
        <f t="shared" si="3"/>
        <v>0</v>
      </c>
      <c r="N10" s="151">
        <f t="shared" si="4"/>
        <v>0</v>
      </c>
      <c r="O10" s="171">
        <f t="shared" si="5"/>
        <v>0</v>
      </c>
    </row>
    <row r="11" spans="1:15" x14ac:dyDescent="0.2">
      <c r="A11" s="135" t="s">
        <v>7</v>
      </c>
      <c r="B11" s="165"/>
      <c r="C11" s="136"/>
      <c r="D11" s="167">
        <f t="shared" si="0"/>
        <v>0</v>
      </c>
      <c r="E11" s="163"/>
      <c r="F11" s="136"/>
      <c r="G11" s="167">
        <f t="shared" si="1"/>
        <v>0</v>
      </c>
      <c r="H11" s="163"/>
      <c r="I11" s="136"/>
      <c r="J11" s="167">
        <f t="shared" si="2"/>
        <v>0</v>
      </c>
      <c r="K11" s="163"/>
      <c r="L11" s="136"/>
      <c r="M11" s="167">
        <f t="shared" si="3"/>
        <v>0</v>
      </c>
      <c r="N11" s="151">
        <f t="shared" si="4"/>
        <v>0</v>
      </c>
      <c r="O11" s="171">
        <f t="shared" si="5"/>
        <v>0</v>
      </c>
    </row>
    <row r="12" spans="1:15" x14ac:dyDescent="0.2">
      <c r="A12" s="135" t="s">
        <v>7</v>
      </c>
      <c r="B12" s="165"/>
      <c r="C12" s="136"/>
      <c r="D12" s="167">
        <f t="shared" si="0"/>
        <v>0</v>
      </c>
      <c r="E12" s="163"/>
      <c r="F12" s="136"/>
      <c r="G12" s="167">
        <f t="shared" si="1"/>
        <v>0</v>
      </c>
      <c r="H12" s="163"/>
      <c r="I12" s="136"/>
      <c r="J12" s="167">
        <f t="shared" si="2"/>
        <v>0</v>
      </c>
      <c r="K12" s="163"/>
      <c r="L12" s="136"/>
      <c r="M12" s="167">
        <f t="shared" si="3"/>
        <v>0</v>
      </c>
      <c r="N12" s="151">
        <f t="shared" si="4"/>
        <v>0</v>
      </c>
      <c r="O12" s="171">
        <f t="shared" si="5"/>
        <v>0</v>
      </c>
    </row>
    <row r="13" spans="1:15" ht="13.5" thickBot="1" x14ac:dyDescent="0.25">
      <c r="A13" s="137" t="s">
        <v>7</v>
      </c>
      <c r="B13" s="166"/>
      <c r="C13" s="138"/>
      <c r="D13" s="168">
        <f t="shared" si="0"/>
        <v>0</v>
      </c>
      <c r="E13" s="164"/>
      <c r="F13" s="138"/>
      <c r="G13" s="168">
        <f t="shared" si="1"/>
        <v>0</v>
      </c>
      <c r="H13" s="164"/>
      <c r="I13" s="138"/>
      <c r="J13" s="168">
        <f t="shared" si="2"/>
        <v>0</v>
      </c>
      <c r="K13" s="164"/>
      <c r="L13" s="138"/>
      <c r="M13" s="168">
        <f t="shared" si="3"/>
        <v>0</v>
      </c>
      <c r="N13" s="151">
        <f t="shared" si="4"/>
        <v>0</v>
      </c>
      <c r="O13" s="171">
        <f t="shared" si="5"/>
        <v>0</v>
      </c>
    </row>
    <row r="14" spans="1:15" ht="14.25" thickTop="1" thickBot="1" x14ac:dyDescent="0.25">
      <c r="A14" s="399" t="s">
        <v>8</v>
      </c>
      <c r="B14" s="400"/>
      <c r="C14" s="150">
        <f>SUM(C7:C13)</f>
        <v>0</v>
      </c>
      <c r="D14" s="169">
        <f>SUM(D7:D13)</f>
        <v>0</v>
      </c>
      <c r="E14" s="139"/>
      <c r="F14" s="150">
        <f>SUM(F7:F13)</f>
        <v>0</v>
      </c>
      <c r="G14" s="169">
        <f>SUM(G7:G13)</f>
        <v>0</v>
      </c>
      <c r="H14" s="180"/>
      <c r="I14" s="150">
        <f>SUM(I7:I13)</f>
        <v>0</v>
      </c>
      <c r="J14" s="169">
        <f>SUM(J7:J13)</f>
        <v>0</v>
      </c>
      <c r="K14" s="139"/>
      <c r="L14" s="150">
        <f>SUM(L7:L13)</f>
        <v>0</v>
      </c>
      <c r="M14" s="169">
        <f>SUM(M7:M13)</f>
        <v>0</v>
      </c>
      <c r="N14" s="152">
        <f>SUM(N7:N13)</f>
        <v>0</v>
      </c>
      <c r="O14" s="172">
        <f>SUM(O7:O13)</f>
        <v>0</v>
      </c>
    </row>
    <row r="15" spans="1:15" x14ac:dyDescent="0.2">
      <c r="A15" s="371" t="s">
        <v>96</v>
      </c>
      <c r="B15" s="372"/>
      <c r="C15" s="372"/>
      <c r="D15" s="372"/>
      <c r="E15" s="374"/>
      <c r="F15" s="374"/>
      <c r="G15" s="372"/>
      <c r="H15" s="374"/>
      <c r="I15" s="374"/>
      <c r="J15" s="372"/>
      <c r="K15" s="374"/>
      <c r="L15" s="374"/>
      <c r="M15" s="374"/>
      <c r="N15" s="374"/>
      <c r="O15" s="375"/>
    </row>
    <row r="16" spans="1:15" x14ac:dyDescent="0.2">
      <c r="A16" s="401"/>
      <c r="B16" s="402"/>
      <c r="C16" s="403"/>
      <c r="D16" s="173"/>
      <c r="E16" s="376"/>
      <c r="F16" s="377"/>
      <c r="G16" s="173"/>
      <c r="H16" s="376"/>
      <c r="I16" s="377"/>
      <c r="J16" s="173"/>
      <c r="K16" s="376"/>
      <c r="L16" s="377"/>
      <c r="M16" s="173"/>
      <c r="N16" s="377"/>
      <c r="O16" s="171">
        <f>J16+G16+D16+M16</f>
        <v>0</v>
      </c>
    </row>
    <row r="17" spans="1:15" x14ac:dyDescent="0.2">
      <c r="A17" s="401"/>
      <c r="B17" s="402"/>
      <c r="C17" s="403"/>
      <c r="D17" s="173"/>
      <c r="E17" s="376"/>
      <c r="F17" s="377"/>
      <c r="G17" s="173"/>
      <c r="H17" s="376"/>
      <c r="I17" s="377"/>
      <c r="J17" s="173"/>
      <c r="K17" s="376"/>
      <c r="L17" s="377"/>
      <c r="M17" s="173"/>
      <c r="N17" s="377"/>
      <c r="O17" s="171">
        <f t="shared" ref="O17:O20" si="6">J17+G17+D17+M17</f>
        <v>0</v>
      </c>
    </row>
    <row r="18" spans="1:15" x14ac:dyDescent="0.2">
      <c r="A18" s="401"/>
      <c r="B18" s="402"/>
      <c r="C18" s="403"/>
      <c r="D18" s="173"/>
      <c r="E18" s="376"/>
      <c r="F18" s="377"/>
      <c r="G18" s="173"/>
      <c r="H18" s="376"/>
      <c r="I18" s="377"/>
      <c r="J18" s="173"/>
      <c r="K18" s="376"/>
      <c r="L18" s="377"/>
      <c r="M18" s="173"/>
      <c r="N18" s="377"/>
      <c r="O18" s="171">
        <f t="shared" si="6"/>
        <v>0</v>
      </c>
    </row>
    <row r="19" spans="1:15" x14ac:dyDescent="0.2">
      <c r="A19" s="401"/>
      <c r="B19" s="402"/>
      <c r="C19" s="403"/>
      <c r="D19" s="173"/>
      <c r="E19" s="376"/>
      <c r="F19" s="377"/>
      <c r="G19" s="173"/>
      <c r="H19" s="376"/>
      <c r="I19" s="377"/>
      <c r="J19" s="173"/>
      <c r="K19" s="376"/>
      <c r="L19" s="377"/>
      <c r="M19" s="173"/>
      <c r="N19" s="377"/>
      <c r="O19" s="171">
        <f t="shared" si="6"/>
        <v>0</v>
      </c>
    </row>
    <row r="20" spans="1:15" ht="13.5" thickBot="1" x14ac:dyDescent="0.25">
      <c r="A20" s="405"/>
      <c r="B20" s="406"/>
      <c r="C20" s="407"/>
      <c r="D20" s="174"/>
      <c r="E20" s="376"/>
      <c r="F20" s="377"/>
      <c r="G20" s="174"/>
      <c r="H20" s="376"/>
      <c r="I20" s="377"/>
      <c r="J20" s="174"/>
      <c r="K20" s="376"/>
      <c r="L20" s="377"/>
      <c r="M20" s="174"/>
      <c r="N20" s="377"/>
      <c r="O20" s="171">
        <f t="shared" si="6"/>
        <v>0</v>
      </c>
    </row>
    <row r="21" spans="1:15" ht="14.25" thickTop="1" thickBot="1" x14ac:dyDescent="0.25">
      <c r="A21" s="399" t="s">
        <v>8</v>
      </c>
      <c r="B21" s="408"/>
      <c r="C21" s="400"/>
      <c r="D21" s="169">
        <f>SUM(D16:D20)</f>
        <v>0</v>
      </c>
      <c r="E21" s="378"/>
      <c r="F21" s="379"/>
      <c r="G21" s="169">
        <f>SUM(G16:G20)</f>
        <v>0</v>
      </c>
      <c r="H21" s="378"/>
      <c r="I21" s="379"/>
      <c r="J21" s="169">
        <f>SUM(J16:J20)</f>
        <v>0</v>
      </c>
      <c r="K21" s="378"/>
      <c r="L21" s="379"/>
      <c r="M21" s="169">
        <f>SUM(M16:M20)</f>
        <v>0</v>
      </c>
      <c r="N21" s="404"/>
      <c r="O21" s="172">
        <f>SUM(O16:O20)</f>
        <v>0</v>
      </c>
    </row>
    <row r="22" spans="1:15" s="214" customFormat="1" ht="13.5" thickBot="1" x14ac:dyDescent="0.25">
      <c r="A22" s="429" t="s">
        <v>105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1"/>
    </row>
    <row r="23" spans="1:15" ht="13.5" thickBot="1" x14ac:dyDescent="0.25">
      <c r="A23" s="389" t="s">
        <v>0</v>
      </c>
      <c r="B23" s="391" t="s">
        <v>103</v>
      </c>
      <c r="C23" s="392"/>
      <c r="D23" s="393"/>
      <c r="E23" s="394" t="s">
        <v>134</v>
      </c>
      <c r="F23" s="392"/>
      <c r="G23" s="393"/>
      <c r="H23" s="394" t="s">
        <v>82</v>
      </c>
      <c r="I23" s="392"/>
      <c r="J23" s="393"/>
      <c r="K23" s="432"/>
      <c r="L23" s="433"/>
      <c r="M23" s="434"/>
      <c r="N23" s="427" t="s">
        <v>114</v>
      </c>
      <c r="O23" s="428"/>
    </row>
    <row r="24" spans="1:15" ht="13.5" thickBot="1" x14ac:dyDescent="0.25">
      <c r="A24" s="390"/>
      <c r="B24" s="132" t="s">
        <v>3</v>
      </c>
      <c r="C24" s="132" t="s">
        <v>4</v>
      </c>
      <c r="D24" s="133" t="s">
        <v>1</v>
      </c>
      <c r="E24" s="134" t="s">
        <v>3</v>
      </c>
      <c r="F24" s="132" t="s">
        <v>4</v>
      </c>
      <c r="G24" s="133" t="s">
        <v>1</v>
      </c>
      <c r="H24" s="134" t="s">
        <v>3</v>
      </c>
      <c r="I24" s="132" t="s">
        <v>4</v>
      </c>
      <c r="J24" s="133" t="s">
        <v>1</v>
      </c>
      <c r="K24" s="216"/>
      <c r="L24" s="204"/>
      <c r="M24" s="204"/>
      <c r="N24" s="227" t="s">
        <v>6</v>
      </c>
      <c r="O24" s="207" t="s">
        <v>5</v>
      </c>
    </row>
    <row r="25" spans="1:15" x14ac:dyDescent="0.2">
      <c r="A25" s="371"/>
      <c r="B25" s="372"/>
      <c r="C25" s="372"/>
      <c r="D25" s="372"/>
      <c r="E25" s="372"/>
      <c r="F25" s="372"/>
      <c r="G25" s="372"/>
      <c r="H25" s="372"/>
      <c r="I25" s="372"/>
      <c r="J25" s="372"/>
      <c r="K25" s="373"/>
      <c r="L25" s="373"/>
      <c r="M25" s="373"/>
      <c r="N25" s="372"/>
      <c r="O25" s="375"/>
    </row>
    <row r="26" spans="1:15" x14ac:dyDescent="0.2">
      <c r="A26" s="135" t="s">
        <v>7</v>
      </c>
      <c r="B26" s="165"/>
      <c r="C26" s="136"/>
      <c r="D26" s="167">
        <f t="shared" ref="D26:D32" si="7">B26*C26</f>
        <v>0</v>
      </c>
      <c r="E26" s="163"/>
      <c r="F26" s="136"/>
      <c r="G26" s="167">
        <f t="shared" ref="G26:G32" si="8">E26*F26</f>
        <v>0</v>
      </c>
      <c r="H26" s="163"/>
      <c r="I26" s="136"/>
      <c r="J26" s="167">
        <f t="shared" ref="J26:J32" si="9">H26*I26</f>
        <v>0</v>
      </c>
      <c r="K26" s="204"/>
      <c r="L26" s="204"/>
      <c r="M26" s="203"/>
      <c r="N26" s="151">
        <f>+I26+F26+C26</f>
        <v>0</v>
      </c>
      <c r="O26" s="171">
        <f>J26+G26+D26</f>
        <v>0</v>
      </c>
    </row>
    <row r="27" spans="1:15" x14ac:dyDescent="0.2">
      <c r="A27" s="135" t="s">
        <v>7</v>
      </c>
      <c r="B27" s="165"/>
      <c r="C27" s="136"/>
      <c r="D27" s="167">
        <f t="shared" si="7"/>
        <v>0</v>
      </c>
      <c r="E27" s="163"/>
      <c r="F27" s="136"/>
      <c r="G27" s="167">
        <f t="shared" si="8"/>
        <v>0</v>
      </c>
      <c r="H27" s="163"/>
      <c r="I27" s="136"/>
      <c r="J27" s="167">
        <f t="shared" si="9"/>
        <v>0</v>
      </c>
      <c r="K27" s="204"/>
      <c r="L27" s="204"/>
      <c r="M27" s="203"/>
      <c r="N27" s="151">
        <f>+I27+F27+C27</f>
        <v>0</v>
      </c>
      <c r="O27" s="171">
        <f>J27+G27+D27</f>
        <v>0</v>
      </c>
    </row>
    <row r="28" spans="1:15" x14ac:dyDescent="0.2">
      <c r="A28" s="135" t="s">
        <v>7</v>
      </c>
      <c r="B28" s="165"/>
      <c r="C28" s="136"/>
      <c r="D28" s="167">
        <f t="shared" si="7"/>
        <v>0</v>
      </c>
      <c r="E28" s="163"/>
      <c r="F28" s="136"/>
      <c r="G28" s="167">
        <f t="shared" si="8"/>
        <v>0</v>
      </c>
      <c r="H28" s="163"/>
      <c r="I28" s="136"/>
      <c r="J28" s="167">
        <f t="shared" si="9"/>
        <v>0</v>
      </c>
      <c r="K28" s="204"/>
      <c r="L28" s="204"/>
      <c r="M28" s="203"/>
      <c r="N28" s="151">
        <f t="shared" ref="N28:N31" si="10">+I28+F28+C28</f>
        <v>0</v>
      </c>
      <c r="O28" s="171">
        <f t="shared" ref="O28:O31" si="11">J28+G28+D28</f>
        <v>0</v>
      </c>
    </row>
    <row r="29" spans="1:15" x14ac:dyDescent="0.2">
      <c r="A29" s="135" t="s">
        <v>7</v>
      </c>
      <c r="B29" s="165"/>
      <c r="C29" s="136"/>
      <c r="D29" s="167">
        <f t="shared" si="7"/>
        <v>0</v>
      </c>
      <c r="E29" s="163"/>
      <c r="F29" s="136"/>
      <c r="G29" s="167">
        <f t="shared" si="8"/>
        <v>0</v>
      </c>
      <c r="H29" s="163"/>
      <c r="I29" s="136"/>
      <c r="J29" s="167">
        <f t="shared" si="9"/>
        <v>0</v>
      </c>
      <c r="K29" s="204"/>
      <c r="L29" s="204"/>
      <c r="M29" s="203"/>
      <c r="N29" s="151">
        <f t="shared" si="10"/>
        <v>0</v>
      </c>
      <c r="O29" s="171">
        <f t="shared" si="11"/>
        <v>0</v>
      </c>
    </row>
    <row r="30" spans="1:15" x14ac:dyDescent="0.2">
      <c r="A30" s="135" t="s">
        <v>7</v>
      </c>
      <c r="B30" s="165"/>
      <c r="C30" s="136"/>
      <c r="D30" s="167">
        <f t="shared" si="7"/>
        <v>0</v>
      </c>
      <c r="E30" s="163"/>
      <c r="F30" s="136"/>
      <c r="G30" s="167">
        <f t="shared" si="8"/>
        <v>0</v>
      </c>
      <c r="H30" s="163"/>
      <c r="I30" s="136"/>
      <c r="J30" s="167">
        <f t="shared" si="9"/>
        <v>0</v>
      </c>
      <c r="K30" s="204"/>
      <c r="L30" s="204"/>
      <c r="M30" s="203"/>
      <c r="N30" s="151">
        <f t="shared" si="10"/>
        <v>0</v>
      </c>
      <c r="O30" s="171">
        <f t="shared" si="11"/>
        <v>0</v>
      </c>
    </row>
    <row r="31" spans="1:15" x14ac:dyDescent="0.2">
      <c r="A31" s="135" t="s">
        <v>7</v>
      </c>
      <c r="B31" s="165"/>
      <c r="C31" s="136"/>
      <c r="D31" s="167">
        <f t="shared" si="7"/>
        <v>0</v>
      </c>
      <c r="E31" s="163"/>
      <c r="F31" s="136"/>
      <c r="G31" s="167">
        <f t="shared" si="8"/>
        <v>0</v>
      </c>
      <c r="H31" s="163"/>
      <c r="I31" s="136"/>
      <c r="J31" s="167">
        <f t="shared" si="9"/>
        <v>0</v>
      </c>
      <c r="K31" s="204"/>
      <c r="L31" s="204"/>
      <c r="M31" s="203"/>
      <c r="N31" s="151">
        <f t="shared" si="10"/>
        <v>0</v>
      </c>
      <c r="O31" s="171">
        <f t="shared" si="11"/>
        <v>0</v>
      </c>
    </row>
    <row r="32" spans="1:15" ht="13.5" thickBot="1" x14ac:dyDescent="0.25">
      <c r="A32" s="137" t="s">
        <v>7</v>
      </c>
      <c r="B32" s="166"/>
      <c r="C32" s="138"/>
      <c r="D32" s="168">
        <f t="shared" si="7"/>
        <v>0</v>
      </c>
      <c r="E32" s="164"/>
      <c r="F32" s="138"/>
      <c r="G32" s="168">
        <f t="shared" si="8"/>
        <v>0</v>
      </c>
      <c r="H32" s="164"/>
      <c r="I32" s="138"/>
      <c r="J32" s="168">
        <f t="shared" si="9"/>
        <v>0</v>
      </c>
      <c r="K32" s="204"/>
      <c r="L32" s="204"/>
      <c r="M32" s="203"/>
      <c r="N32" s="151">
        <f>+I32+F32+C32</f>
        <v>0</v>
      </c>
      <c r="O32" s="171">
        <f>J32+G32+D32</f>
        <v>0</v>
      </c>
    </row>
    <row r="33" spans="1:15" ht="14.25" thickTop="1" thickBot="1" x14ac:dyDescent="0.25">
      <c r="A33" s="399" t="s">
        <v>8</v>
      </c>
      <c r="B33" s="400"/>
      <c r="C33" s="150">
        <f>SUM(C26:C32)</f>
        <v>0</v>
      </c>
      <c r="D33" s="169">
        <f>SUM(D26:D32)</f>
        <v>0</v>
      </c>
      <c r="E33" s="139"/>
      <c r="F33" s="150">
        <f>SUM(F26:F32)</f>
        <v>0</v>
      </c>
      <c r="G33" s="169">
        <f>SUM(G26:G32)</f>
        <v>0</v>
      </c>
      <c r="H33" s="180"/>
      <c r="I33" s="150">
        <f>SUM(I26:I32)</f>
        <v>0</v>
      </c>
      <c r="J33" s="169">
        <f>SUM(J26:J32)</f>
        <v>0</v>
      </c>
      <c r="K33" s="215"/>
      <c r="L33" s="146"/>
      <c r="M33" s="203"/>
      <c r="N33" s="152">
        <f>SUM(N26:N32)</f>
        <v>0</v>
      </c>
      <c r="O33" s="172">
        <f>SUM(O26:O32)</f>
        <v>0</v>
      </c>
    </row>
    <row r="34" spans="1:15" x14ac:dyDescent="0.2">
      <c r="A34" s="371" t="s">
        <v>96</v>
      </c>
      <c r="B34" s="372"/>
      <c r="C34" s="372"/>
      <c r="D34" s="372"/>
      <c r="E34" s="374"/>
      <c r="F34" s="374"/>
      <c r="G34" s="372"/>
      <c r="H34" s="374"/>
      <c r="I34" s="374"/>
      <c r="J34" s="372"/>
      <c r="K34" s="374"/>
      <c r="L34" s="374"/>
      <c r="M34" s="374"/>
      <c r="N34" s="374"/>
      <c r="O34" s="375"/>
    </row>
    <row r="35" spans="1:15" x14ac:dyDescent="0.2">
      <c r="A35" s="401"/>
      <c r="B35" s="402"/>
      <c r="C35" s="403"/>
      <c r="D35" s="173"/>
      <c r="E35" s="376"/>
      <c r="F35" s="377"/>
      <c r="G35" s="173"/>
      <c r="H35" s="376"/>
      <c r="I35" s="377"/>
      <c r="J35" s="173"/>
      <c r="K35" s="376"/>
      <c r="L35" s="376"/>
      <c r="M35" s="204"/>
      <c r="N35" s="377"/>
      <c r="O35" s="171">
        <f>J35+G35+D35</f>
        <v>0</v>
      </c>
    </row>
    <row r="36" spans="1:15" x14ac:dyDescent="0.2">
      <c r="A36" s="401"/>
      <c r="B36" s="402"/>
      <c r="C36" s="403"/>
      <c r="D36" s="173"/>
      <c r="E36" s="376"/>
      <c r="F36" s="377"/>
      <c r="G36" s="173"/>
      <c r="H36" s="376"/>
      <c r="I36" s="377"/>
      <c r="J36" s="173"/>
      <c r="K36" s="376"/>
      <c r="L36" s="376"/>
      <c r="M36" s="204"/>
      <c r="N36" s="377"/>
      <c r="O36" s="171">
        <f>J36+G36+D36</f>
        <v>0</v>
      </c>
    </row>
    <row r="37" spans="1:15" x14ac:dyDescent="0.2">
      <c r="A37" s="401"/>
      <c r="B37" s="402"/>
      <c r="C37" s="403"/>
      <c r="D37" s="173"/>
      <c r="E37" s="376"/>
      <c r="F37" s="377"/>
      <c r="G37" s="173"/>
      <c r="H37" s="376"/>
      <c r="I37" s="377"/>
      <c r="J37" s="173"/>
      <c r="K37" s="376"/>
      <c r="L37" s="376"/>
      <c r="M37" s="204"/>
      <c r="N37" s="377"/>
      <c r="O37" s="171">
        <f>J37+G37+D37</f>
        <v>0</v>
      </c>
    </row>
    <row r="38" spans="1:15" x14ac:dyDescent="0.2">
      <c r="A38" s="401"/>
      <c r="B38" s="402"/>
      <c r="C38" s="403"/>
      <c r="D38" s="173"/>
      <c r="E38" s="376"/>
      <c r="F38" s="377"/>
      <c r="G38" s="173"/>
      <c r="H38" s="376"/>
      <c r="I38" s="377"/>
      <c r="J38" s="173"/>
      <c r="K38" s="376"/>
      <c r="L38" s="376"/>
      <c r="M38" s="204"/>
      <c r="N38" s="377"/>
      <c r="O38" s="171">
        <f>J38+G38+D38</f>
        <v>0</v>
      </c>
    </row>
    <row r="39" spans="1:15" ht="13.5" thickBot="1" x14ac:dyDescent="0.25">
      <c r="A39" s="405"/>
      <c r="B39" s="406"/>
      <c r="C39" s="407"/>
      <c r="D39" s="174"/>
      <c r="E39" s="376"/>
      <c r="F39" s="377"/>
      <c r="G39" s="174"/>
      <c r="H39" s="376"/>
      <c r="I39" s="377"/>
      <c r="J39" s="174"/>
      <c r="K39" s="376"/>
      <c r="L39" s="376"/>
      <c r="M39" s="204"/>
      <c r="N39" s="377"/>
      <c r="O39" s="171">
        <f>J39+G39+D39</f>
        <v>0</v>
      </c>
    </row>
    <row r="40" spans="1:15" ht="14.25" thickTop="1" thickBot="1" x14ac:dyDescent="0.25">
      <c r="A40" s="399" t="s">
        <v>8</v>
      </c>
      <c r="B40" s="408"/>
      <c r="C40" s="400"/>
      <c r="D40" s="169">
        <f>SUM(D35:D39)</f>
        <v>0</v>
      </c>
      <c r="E40" s="378"/>
      <c r="F40" s="379"/>
      <c r="G40" s="169">
        <f>SUM(G35:G39)</f>
        <v>0</v>
      </c>
      <c r="H40" s="378"/>
      <c r="I40" s="379"/>
      <c r="J40" s="169">
        <f>SUM(J35:J39)</f>
        <v>0</v>
      </c>
      <c r="K40" s="378"/>
      <c r="L40" s="378"/>
      <c r="M40" s="146"/>
      <c r="N40" s="404"/>
      <c r="O40" s="172">
        <f>SUM(O35:O39)</f>
        <v>0</v>
      </c>
    </row>
    <row r="41" spans="1:15" ht="13.5" thickBot="1" x14ac:dyDescent="0.25">
      <c r="A41" s="429" t="s">
        <v>106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1"/>
    </row>
    <row r="42" spans="1:15" ht="13.5" thickBot="1" x14ac:dyDescent="0.25">
      <c r="A42" s="389" t="s">
        <v>0</v>
      </c>
      <c r="B42" s="391" t="s">
        <v>104</v>
      </c>
      <c r="C42" s="392"/>
      <c r="D42" s="393"/>
      <c r="E42" s="394" t="s">
        <v>135</v>
      </c>
      <c r="F42" s="392"/>
      <c r="G42" s="393"/>
      <c r="H42" s="394" t="s">
        <v>108</v>
      </c>
      <c r="I42" s="392"/>
      <c r="J42" s="393"/>
      <c r="K42" s="432"/>
      <c r="L42" s="433"/>
      <c r="M42" s="434"/>
      <c r="N42" s="427" t="s">
        <v>115</v>
      </c>
      <c r="O42" s="428"/>
    </row>
    <row r="43" spans="1:15" ht="13.5" thickBot="1" x14ac:dyDescent="0.25">
      <c r="A43" s="390"/>
      <c r="B43" s="132" t="s">
        <v>3</v>
      </c>
      <c r="C43" s="132" t="s">
        <v>4</v>
      </c>
      <c r="D43" s="133" t="s">
        <v>1</v>
      </c>
      <c r="E43" s="134" t="s">
        <v>3</v>
      </c>
      <c r="F43" s="132" t="s">
        <v>4</v>
      </c>
      <c r="G43" s="133" t="s">
        <v>1</v>
      </c>
      <c r="H43" s="134" t="s">
        <v>3</v>
      </c>
      <c r="I43" s="132" t="s">
        <v>4</v>
      </c>
      <c r="J43" s="133" t="s">
        <v>1</v>
      </c>
      <c r="K43" s="216"/>
      <c r="L43" s="204"/>
      <c r="M43" s="204"/>
      <c r="N43" s="227" t="s">
        <v>6</v>
      </c>
      <c r="O43" s="207" t="s">
        <v>5</v>
      </c>
    </row>
    <row r="44" spans="1:15" x14ac:dyDescent="0.2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3"/>
      <c r="L44" s="373"/>
      <c r="M44" s="373"/>
      <c r="N44" s="372"/>
      <c r="O44" s="375"/>
    </row>
    <row r="45" spans="1:15" x14ac:dyDescent="0.2">
      <c r="A45" s="135" t="s">
        <v>7</v>
      </c>
      <c r="B45" s="165"/>
      <c r="C45" s="136"/>
      <c r="D45" s="167">
        <f t="shared" ref="D45:D51" si="12">B45*C45</f>
        <v>0</v>
      </c>
      <c r="E45" s="163"/>
      <c r="F45" s="136"/>
      <c r="G45" s="167">
        <f t="shared" ref="G45:G51" si="13">E45*F45</f>
        <v>0</v>
      </c>
      <c r="H45" s="163"/>
      <c r="I45" s="136"/>
      <c r="J45" s="167">
        <f t="shared" ref="J45:J51" si="14">H45*I45</f>
        <v>0</v>
      </c>
      <c r="K45" s="204"/>
      <c r="L45" s="204"/>
      <c r="M45" s="203"/>
      <c r="N45" s="151">
        <f>+I45+F45+C45</f>
        <v>0</v>
      </c>
      <c r="O45" s="171">
        <f>J45+G45+D45</f>
        <v>0</v>
      </c>
    </row>
    <row r="46" spans="1:15" x14ac:dyDescent="0.2">
      <c r="A46" s="135" t="s">
        <v>7</v>
      </c>
      <c r="B46" s="165"/>
      <c r="C46" s="136"/>
      <c r="D46" s="167">
        <f t="shared" si="12"/>
        <v>0</v>
      </c>
      <c r="E46" s="163"/>
      <c r="F46" s="136"/>
      <c r="G46" s="167">
        <f t="shared" si="13"/>
        <v>0</v>
      </c>
      <c r="H46" s="163"/>
      <c r="I46" s="136"/>
      <c r="J46" s="167">
        <f t="shared" si="14"/>
        <v>0</v>
      </c>
      <c r="K46" s="204"/>
      <c r="L46" s="204"/>
      <c r="M46" s="203"/>
      <c r="N46" s="151">
        <f>+I46+F46+C46</f>
        <v>0</v>
      </c>
      <c r="O46" s="171">
        <f>J46+G46+D46</f>
        <v>0</v>
      </c>
    </row>
    <row r="47" spans="1:15" x14ac:dyDescent="0.2">
      <c r="A47" s="135" t="s">
        <v>7</v>
      </c>
      <c r="B47" s="165"/>
      <c r="C47" s="136"/>
      <c r="D47" s="167">
        <f t="shared" si="12"/>
        <v>0</v>
      </c>
      <c r="E47" s="163"/>
      <c r="F47" s="136"/>
      <c r="G47" s="167">
        <f t="shared" si="13"/>
        <v>0</v>
      </c>
      <c r="H47" s="163"/>
      <c r="I47" s="136"/>
      <c r="J47" s="167">
        <f t="shared" si="14"/>
        <v>0</v>
      </c>
      <c r="K47" s="204"/>
      <c r="L47" s="204"/>
      <c r="M47" s="203"/>
      <c r="N47" s="151">
        <f t="shared" ref="N47:N50" si="15">+I47+F47+C47</f>
        <v>0</v>
      </c>
      <c r="O47" s="171">
        <f t="shared" ref="O47:O50" si="16">J47+G47+D47</f>
        <v>0</v>
      </c>
    </row>
    <row r="48" spans="1:15" x14ac:dyDescent="0.2">
      <c r="A48" s="135" t="s">
        <v>7</v>
      </c>
      <c r="B48" s="165"/>
      <c r="C48" s="136"/>
      <c r="D48" s="167">
        <f t="shared" si="12"/>
        <v>0</v>
      </c>
      <c r="E48" s="163"/>
      <c r="F48" s="136"/>
      <c r="G48" s="167">
        <f t="shared" si="13"/>
        <v>0</v>
      </c>
      <c r="H48" s="163"/>
      <c r="I48" s="136"/>
      <c r="J48" s="167">
        <f t="shared" si="14"/>
        <v>0</v>
      </c>
      <c r="K48" s="204"/>
      <c r="L48" s="204"/>
      <c r="M48" s="203"/>
      <c r="N48" s="151">
        <f t="shared" si="15"/>
        <v>0</v>
      </c>
      <c r="O48" s="171">
        <f t="shared" si="16"/>
        <v>0</v>
      </c>
    </row>
    <row r="49" spans="1:15" x14ac:dyDescent="0.2">
      <c r="A49" s="135" t="s">
        <v>7</v>
      </c>
      <c r="B49" s="165"/>
      <c r="C49" s="136"/>
      <c r="D49" s="167">
        <f t="shared" si="12"/>
        <v>0</v>
      </c>
      <c r="E49" s="163"/>
      <c r="F49" s="136"/>
      <c r="G49" s="167">
        <f t="shared" si="13"/>
        <v>0</v>
      </c>
      <c r="H49" s="163"/>
      <c r="I49" s="136"/>
      <c r="J49" s="167">
        <f t="shared" si="14"/>
        <v>0</v>
      </c>
      <c r="K49" s="204"/>
      <c r="L49" s="204"/>
      <c r="M49" s="203"/>
      <c r="N49" s="151">
        <f t="shared" si="15"/>
        <v>0</v>
      </c>
      <c r="O49" s="171">
        <f t="shared" si="16"/>
        <v>0</v>
      </c>
    </row>
    <row r="50" spans="1:15" x14ac:dyDescent="0.2">
      <c r="A50" s="135" t="s">
        <v>7</v>
      </c>
      <c r="B50" s="165"/>
      <c r="C50" s="136"/>
      <c r="D50" s="167">
        <f t="shared" si="12"/>
        <v>0</v>
      </c>
      <c r="E50" s="163"/>
      <c r="F50" s="136"/>
      <c r="G50" s="167">
        <f t="shared" si="13"/>
        <v>0</v>
      </c>
      <c r="H50" s="163"/>
      <c r="I50" s="136"/>
      <c r="J50" s="167">
        <f t="shared" si="14"/>
        <v>0</v>
      </c>
      <c r="K50" s="204"/>
      <c r="L50" s="204"/>
      <c r="M50" s="203"/>
      <c r="N50" s="151">
        <f t="shared" si="15"/>
        <v>0</v>
      </c>
      <c r="O50" s="171">
        <f t="shared" si="16"/>
        <v>0</v>
      </c>
    </row>
    <row r="51" spans="1:15" ht="13.5" thickBot="1" x14ac:dyDescent="0.25">
      <c r="A51" s="137" t="s">
        <v>7</v>
      </c>
      <c r="B51" s="166"/>
      <c r="C51" s="138"/>
      <c r="D51" s="168">
        <f t="shared" si="12"/>
        <v>0</v>
      </c>
      <c r="E51" s="164"/>
      <c r="F51" s="138"/>
      <c r="G51" s="168">
        <f t="shared" si="13"/>
        <v>0</v>
      </c>
      <c r="H51" s="164"/>
      <c r="I51" s="138"/>
      <c r="J51" s="168">
        <f t="shared" si="14"/>
        <v>0</v>
      </c>
      <c r="K51" s="204"/>
      <c r="L51" s="204"/>
      <c r="M51" s="203"/>
      <c r="N51" s="151">
        <f>+I51+F51+C51</f>
        <v>0</v>
      </c>
      <c r="O51" s="171">
        <f>J51+G51+D51</f>
        <v>0</v>
      </c>
    </row>
    <row r="52" spans="1:15" ht="14.25" thickTop="1" thickBot="1" x14ac:dyDescent="0.25">
      <c r="A52" s="399" t="s">
        <v>8</v>
      </c>
      <c r="B52" s="400"/>
      <c r="C52" s="150">
        <f>SUM(C45:C51)</f>
        <v>0</v>
      </c>
      <c r="D52" s="169">
        <f>SUM(D45:D51)</f>
        <v>0</v>
      </c>
      <c r="E52" s="139"/>
      <c r="F52" s="150">
        <f>SUM(F45:F51)</f>
        <v>0</v>
      </c>
      <c r="G52" s="169">
        <f>SUM(G45:G51)</f>
        <v>0</v>
      </c>
      <c r="H52" s="180"/>
      <c r="I52" s="150">
        <f>SUM(I45:I51)</f>
        <v>0</v>
      </c>
      <c r="J52" s="169">
        <f>SUM(J45:J51)</f>
        <v>0</v>
      </c>
      <c r="K52" s="215"/>
      <c r="L52" s="146"/>
      <c r="M52" s="203"/>
      <c r="N52" s="152">
        <f>SUM(N45:N51)</f>
        <v>0</v>
      </c>
      <c r="O52" s="172">
        <f>SUM(O45:O51)</f>
        <v>0</v>
      </c>
    </row>
    <row r="53" spans="1:15" x14ac:dyDescent="0.2">
      <c r="A53" s="371" t="s">
        <v>96</v>
      </c>
      <c r="B53" s="372"/>
      <c r="C53" s="372"/>
      <c r="D53" s="372"/>
      <c r="E53" s="374"/>
      <c r="F53" s="374"/>
      <c r="G53" s="372"/>
      <c r="H53" s="374"/>
      <c r="I53" s="374"/>
      <c r="J53" s="372"/>
      <c r="K53" s="374"/>
      <c r="L53" s="374"/>
      <c r="M53" s="374"/>
      <c r="N53" s="374"/>
      <c r="O53" s="375"/>
    </row>
    <row r="54" spans="1:15" x14ac:dyDescent="0.2">
      <c r="A54" s="401"/>
      <c r="B54" s="402"/>
      <c r="C54" s="403"/>
      <c r="D54" s="173"/>
      <c r="E54" s="376"/>
      <c r="F54" s="377"/>
      <c r="G54" s="173"/>
      <c r="H54" s="376"/>
      <c r="I54" s="377"/>
      <c r="J54" s="173"/>
      <c r="K54" s="376"/>
      <c r="L54" s="376"/>
      <c r="M54" s="204"/>
      <c r="N54" s="377"/>
      <c r="O54" s="171">
        <f>J54+G54+D54</f>
        <v>0</v>
      </c>
    </row>
    <row r="55" spans="1:15" x14ac:dyDescent="0.2">
      <c r="A55" s="401"/>
      <c r="B55" s="402"/>
      <c r="C55" s="403"/>
      <c r="D55" s="173"/>
      <c r="E55" s="376"/>
      <c r="F55" s="377"/>
      <c r="G55" s="173"/>
      <c r="H55" s="376"/>
      <c r="I55" s="377"/>
      <c r="J55" s="173"/>
      <c r="K55" s="376"/>
      <c r="L55" s="376"/>
      <c r="M55" s="204"/>
      <c r="N55" s="377"/>
      <c r="O55" s="171">
        <f>J55+G55+D55</f>
        <v>0</v>
      </c>
    </row>
    <row r="56" spans="1:15" x14ac:dyDescent="0.2">
      <c r="A56" s="401"/>
      <c r="B56" s="402"/>
      <c r="C56" s="403"/>
      <c r="D56" s="173"/>
      <c r="E56" s="376"/>
      <c r="F56" s="377"/>
      <c r="G56" s="173"/>
      <c r="H56" s="376"/>
      <c r="I56" s="377"/>
      <c r="J56" s="173"/>
      <c r="K56" s="376"/>
      <c r="L56" s="376"/>
      <c r="M56" s="204"/>
      <c r="N56" s="377"/>
      <c r="O56" s="171">
        <f>J56+G56+D56</f>
        <v>0</v>
      </c>
    </row>
    <row r="57" spans="1:15" x14ac:dyDescent="0.2">
      <c r="A57" s="401"/>
      <c r="B57" s="402"/>
      <c r="C57" s="403"/>
      <c r="D57" s="173"/>
      <c r="E57" s="376"/>
      <c r="F57" s="377"/>
      <c r="G57" s="173"/>
      <c r="H57" s="376"/>
      <c r="I57" s="377"/>
      <c r="J57" s="173"/>
      <c r="K57" s="376"/>
      <c r="L57" s="376"/>
      <c r="M57" s="204"/>
      <c r="N57" s="377"/>
      <c r="O57" s="171">
        <f>J57+G57+D57</f>
        <v>0</v>
      </c>
    </row>
    <row r="58" spans="1:15" ht="13.5" thickBot="1" x14ac:dyDescent="0.25">
      <c r="A58" s="405"/>
      <c r="B58" s="406"/>
      <c r="C58" s="407"/>
      <c r="D58" s="174"/>
      <c r="E58" s="376"/>
      <c r="F58" s="377"/>
      <c r="G58" s="174"/>
      <c r="H58" s="376"/>
      <c r="I58" s="377"/>
      <c r="J58" s="174"/>
      <c r="K58" s="376"/>
      <c r="L58" s="376"/>
      <c r="M58" s="204"/>
      <c r="N58" s="377"/>
      <c r="O58" s="171">
        <f>J58+G58+D58</f>
        <v>0</v>
      </c>
    </row>
    <row r="59" spans="1:15" ht="14.25" thickTop="1" thickBot="1" x14ac:dyDescent="0.25">
      <c r="A59" s="399" t="s">
        <v>8</v>
      </c>
      <c r="B59" s="408"/>
      <c r="C59" s="400"/>
      <c r="D59" s="169">
        <f>SUM(D54:D58)</f>
        <v>0</v>
      </c>
      <c r="E59" s="378"/>
      <c r="F59" s="379"/>
      <c r="G59" s="169">
        <f>SUM(G54:G58)</f>
        <v>0</v>
      </c>
      <c r="H59" s="378"/>
      <c r="I59" s="379"/>
      <c r="J59" s="169">
        <f>SUM(J54:J58)</f>
        <v>0</v>
      </c>
      <c r="K59" s="378"/>
      <c r="L59" s="378"/>
      <c r="M59" s="146"/>
      <c r="N59" s="404"/>
      <c r="O59" s="172">
        <f>SUM(O54:O58)</f>
        <v>0</v>
      </c>
    </row>
    <row r="60" spans="1:15" ht="13.5" thickBot="1" x14ac:dyDescent="0.25">
      <c r="A60" s="429" t="s">
        <v>107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1"/>
    </row>
    <row r="61" spans="1:15" ht="13.5" thickBot="1" x14ac:dyDescent="0.25">
      <c r="A61" s="389" t="s">
        <v>0</v>
      </c>
      <c r="B61" s="391" t="s">
        <v>109</v>
      </c>
      <c r="C61" s="392"/>
      <c r="D61" s="393"/>
      <c r="E61" s="394" t="s">
        <v>136</v>
      </c>
      <c r="F61" s="392"/>
      <c r="G61" s="393"/>
      <c r="H61" s="394" t="s">
        <v>110</v>
      </c>
      <c r="I61" s="392"/>
      <c r="J61" s="393"/>
      <c r="K61" s="427" t="s">
        <v>111</v>
      </c>
      <c r="L61" s="428"/>
      <c r="M61" s="217"/>
      <c r="N61" s="427" t="s">
        <v>116</v>
      </c>
      <c r="O61" s="428"/>
    </row>
    <row r="62" spans="1:15" ht="13.5" thickBot="1" x14ac:dyDescent="0.25">
      <c r="A62" s="390"/>
      <c r="B62" s="132" t="s">
        <v>3</v>
      </c>
      <c r="C62" s="132" t="s">
        <v>4</v>
      </c>
      <c r="D62" s="133" t="s">
        <v>1</v>
      </c>
      <c r="E62" s="134" t="s">
        <v>3</v>
      </c>
      <c r="F62" s="132" t="s">
        <v>4</v>
      </c>
      <c r="G62" s="133" t="s">
        <v>1</v>
      </c>
      <c r="H62" s="134" t="s">
        <v>3</v>
      </c>
      <c r="I62" s="132" t="s">
        <v>4</v>
      </c>
      <c r="J62" s="133" t="s">
        <v>1</v>
      </c>
      <c r="K62" s="227" t="s">
        <v>6</v>
      </c>
      <c r="L62" s="228" t="s">
        <v>5</v>
      </c>
      <c r="M62" s="204"/>
      <c r="N62" s="227" t="s">
        <v>6</v>
      </c>
      <c r="O62" s="228" t="s">
        <v>5</v>
      </c>
    </row>
    <row r="63" spans="1:15" x14ac:dyDescent="0.2">
      <c r="A63" s="435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7"/>
      <c r="M63" s="441"/>
      <c r="N63" s="442"/>
      <c r="O63" s="443"/>
    </row>
    <row r="64" spans="1:15" x14ac:dyDescent="0.2">
      <c r="A64" s="135" t="s">
        <v>7</v>
      </c>
      <c r="B64" s="165"/>
      <c r="C64" s="136"/>
      <c r="D64" s="167">
        <f t="shared" ref="D64:D70" si="17">B64*C64</f>
        <v>0</v>
      </c>
      <c r="E64" s="163"/>
      <c r="F64" s="136"/>
      <c r="G64" s="167">
        <f t="shared" ref="G64:G70" si="18">E64*F64</f>
        <v>0</v>
      </c>
      <c r="H64" s="163"/>
      <c r="I64" s="136"/>
      <c r="J64" s="167">
        <f t="shared" ref="J64:J70" si="19">H64*I64</f>
        <v>0</v>
      </c>
      <c r="K64" s="151">
        <f>C64+F64+I64</f>
        <v>0</v>
      </c>
      <c r="L64" s="171">
        <f>D64+G64+J64</f>
        <v>0</v>
      </c>
      <c r="M64" s="203"/>
      <c r="N64" s="151">
        <f>N7+N26+N45+K64</f>
        <v>0</v>
      </c>
      <c r="O64" s="171">
        <f>O7+O26+O45+L64</f>
        <v>0</v>
      </c>
    </row>
    <row r="65" spans="1:15" x14ac:dyDescent="0.2">
      <c r="A65" s="135" t="s">
        <v>7</v>
      </c>
      <c r="B65" s="165"/>
      <c r="C65" s="136"/>
      <c r="D65" s="167">
        <f t="shared" si="17"/>
        <v>0</v>
      </c>
      <c r="E65" s="163"/>
      <c r="F65" s="136"/>
      <c r="G65" s="167">
        <f t="shared" si="18"/>
        <v>0</v>
      </c>
      <c r="H65" s="163"/>
      <c r="I65" s="136"/>
      <c r="J65" s="167">
        <f t="shared" si="19"/>
        <v>0</v>
      </c>
      <c r="K65" s="151">
        <f t="shared" ref="K65:K70" si="20">C65+F65+I65</f>
        <v>0</v>
      </c>
      <c r="L65" s="171">
        <f t="shared" ref="L65:L70" si="21">D65+G65+J65</f>
        <v>0</v>
      </c>
      <c r="M65" s="203"/>
      <c r="N65" s="151">
        <f t="shared" ref="N65:O65" si="22">N8+N27+N46+K65</f>
        <v>0</v>
      </c>
      <c r="O65" s="171">
        <f t="shared" si="22"/>
        <v>0</v>
      </c>
    </row>
    <row r="66" spans="1:15" x14ac:dyDescent="0.2">
      <c r="A66" s="135" t="s">
        <v>7</v>
      </c>
      <c r="B66" s="165"/>
      <c r="C66" s="136"/>
      <c r="D66" s="167">
        <f t="shared" si="17"/>
        <v>0</v>
      </c>
      <c r="E66" s="163"/>
      <c r="F66" s="136"/>
      <c r="G66" s="167">
        <f t="shared" si="18"/>
        <v>0</v>
      </c>
      <c r="H66" s="163"/>
      <c r="I66" s="136"/>
      <c r="J66" s="167">
        <f t="shared" si="19"/>
        <v>0</v>
      </c>
      <c r="K66" s="151">
        <f t="shared" si="20"/>
        <v>0</v>
      </c>
      <c r="L66" s="171">
        <f t="shared" si="21"/>
        <v>0</v>
      </c>
      <c r="M66" s="203"/>
      <c r="N66" s="151">
        <f t="shared" ref="N66:O66" si="23">N9+N28+N47+K66</f>
        <v>0</v>
      </c>
      <c r="O66" s="171">
        <f t="shared" si="23"/>
        <v>0</v>
      </c>
    </row>
    <row r="67" spans="1:15" x14ac:dyDescent="0.2">
      <c r="A67" s="135" t="s">
        <v>7</v>
      </c>
      <c r="B67" s="165"/>
      <c r="C67" s="136"/>
      <c r="D67" s="167">
        <f t="shared" si="17"/>
        <v>0</v>
      </c>
      <c r="E67" s="163"/>
      <c r="F67" s="136"/>
      <c r="G67" s="167">
        <f t="shared" si="18"/>
        <v>0</v>
      </c>
      <c r="H67" s="163"/>
      <c r="I67" s="136"/>
      <c r="J67" s="167">
        <f t="shared" si="19"/>
        <v>0</v>
      </c>
      <c r="K67" s="151">
        <f t="shared" si="20"/>
        <v>0</v>
      </c>
      <c r="L67" s="171">
        <f t="shared" si="21"/>
        <v>0</v>
      </c>
      <c r="M67" s="203"/>
      <c r="N67" s="151">
        <f t="shared" ref="N67:O67" si="24">N10+N29+N48+K67</f>
        <v>0</v>
      </c>
      <c r="O67" s="171">
        <f t="shared" si="24"/>
        <v>0</v>
      </c>
    </row>
    <row r="68" spans="1:15" x14ac:dyDescent="0.2">
      <c r="A68" s="135" t="s">
        <v>7</v>
      </c>
      <c r="B68" s="165"/>
      <c r="C68" s="136"/>
      <c r="D68" s="167">
        <f t="shared" si="17"/>
        <v>0</v>
      </c>
      <c r="E68" s="163"/>
      <c r="F68" s="136"/>
      <c r="G68" s="167">
        <f t="shared" si="18"/>
        <v>0</v>
      </c>
      <c r="H68" s="163"/>
      <c r="I68" s="136"/>
      <c r="J68" s="167">
        <f t="shared" si="19"/>
        <v>0</v>
      </c>
      <c r="K68" s="151">
        <f t="shared" si="20"/>
        <v>0</v>
      </c>
      <c r="L68" s="171">
        <f t="shared" si="21"/>
        <v>0</v>
      </c>
      <c r="M68" s="203"/>
      <c r="N68" s="151">
        <f t="shared" ref="N68:O68" si="25">N11+N30+N49+K68</f>
        <v>0</v>
      </c>
      <c r="O68" s="171">
        <f t="shared" si="25"/>
        <v>0</v>
      </c>
    </row>
    <row r="69" spans="1:15" x14ac:dyDescent="0.2">
      <c r="A69" s="135" t="s">
        <v>7</v>
      </c>
      <c r="B69" s="165"/>
      <c r="C69" s="136"/>
      <c r="D69" s="167">
        <f t="shared" si="17"/>
        <v>0</v>
      </c>
      <c r="E69" s="163"/>
      <c r="F69" s="136"/>
      <c r="G69" s="167">
        <f t="shared" si="18"/>
        <v>0</v>
      </c>
      <c r="H69" s="163"/>
      <c r="I69" s="136"/>
      <c r="J69" s="167">
        <f t="shared" si="19"/>
        <v>0</v>
      </c>
      <c r="K69" s="151">
        <f t="shared" si="20"/>
        <v>0</v>
      </c>
      <c r="L69" s="171">
        <f t="shared" si="21"/>
        <v>0</v>
      </c>
      <c r="M69" s="203"/>
      <c r="N69" s="151">
        <f t="shared" ref="N69:O69" si="26">N12+N31+N50+K69</f>
        <v>0</v>
      </c>
      <c r="O69" s="171">
        <f t="shared" si="26"/>
        <v>0</v>
      </c>
    </row>
    <row r="70" spans="1:15" ht="13.5" thickBot="1" x14ac:dyDescent="0.25">
      <c r="A70" s="137" t="s">
        <v>7</v>
      </c>
      <c r="B70" s="166"/>
      <c r="C70" s="138"/>
      <c r="D70" s="168">
        <f t="shared" si="17"/>
        <v>0</v>
      </c>
      <c r="E70" s="164"/>
      <c r="F70" s="138"/>
      <c r="G70" s="168">
        <f t="shared" si="18"/>
        <v>0</v>
      </c>
      <c r="H70" s="164"/>
      <c r="I70" s="138"/>
      <c r="J70" s="168">
        <f t="shared" si="19"/>
        <v>0</v>
      </c>
      <c r="K70" s="151">
        <f t="shared" si="20"/>
        <v>0</v>
      </c>
      <c r="L70" s="171">
        <f t="shared" si="21"/>
        <v>0</v>
      </c>
      <c r="M70" s="203"/>
      <c r="N70" s="151">
        <f t="shared" ref="N70:O70" si="27">N13+N32+N51+K70</f>
        <v>0</v>
      </c>
      <c r="O70" s="171">
        <f t="shared" si="27"/>
        <v>0</v>
      </c>
    </row>
    <row r="71" spans="1:15" ht="14.25" thickTop="1" thickBot="1" x14ac:dyDescent="0.25">
      <c r="A71" s="399" t="s">
        <v>8</v>
      </c>
      <c r="B71" s="400"/>
      <c r="C71" s="150">
        <f>SUM(C64:C70)</f>
        <v>0</v>
      </c>
      <c r="D71" s="169">
        <f>SUM(D64:D70)</f>
        <v>0</v>
      </c>
      <c r="E71" s="139"/>
      <c r="F71" s="150">
        <f>SUM(F64:F70)</f>
        <v>0</v>
      </c>
      <c r="G71" s="169">
        <f>SUM(G64:G70)</f>
        <v>0</v>
      </c>
      <c r="H71" s="180"/>
      <c r="I71" s="150">
        <f>SUM(I64:I70)</f>
        <v>0</v>
      </c>
      <c r="J71" s="169">
        <f>SUM(J64:J70)</f>
        <v>0</v>
      </c>
      <c r="K71" s="152">
        <f>SUM(K64:K70)</f>
        <v>0</v>
      </c>
      <c r="L71" s="172">
        <f>SUM(L64:L70)</f>
        <v>0</v>
      </c>
      <c r="M71" s="203"/>
      <c r="N71" s="152">
        <f>SUM(N64:N70)</f>
        <v>0</v>
      </c>
      <c r="O71" s="172">
        <f>SUM(O64:O70)</f>
        <v>0</v>
      </c>
    </row>
    <row r="72" spans="1:15" x14ac:dyDescent="0.2">
      <c r="A72" s="438" t="s">
        <v>96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40"/>
      <c r="M72" s="444"/>
      <c r="N72" s="445"/>
      <c r="O72" s="446"/>
    </row>
    <row r="73" spans="1:15" x14ac:dyDescent="0.2">
      <c r="A73" s="401"/>
      <c r="B73" s="402"/>
      <c r="C73" s="403"/>
      <c r="D73" s="173"/>
      <c r="E73" s="376"/>
      <c r="F73" s="377"/>
      <c r="G73" s="173"/>
      <c r="H73" s="376"/>
      <c r="I73" s="377"/>
      <c r="J73" s="173"/>
      <c r="K73" s="204"/>
      <c r="L73" s="171">
        <f>D73+G73+J73</f>
        <v>0</v>
      </c>
      <c r="M73" s="204"/>
      <c r="N73" s="377"/>
      <c r="O73" s="171">
        <f>O35+O54+O16+L73</f>
        <v>0</v>
      </c>
    </row>
    <row r="74" spans="1:15" x14ac:dyDescent="0.2">
      <c r="A74" s="401"/>
      <c r="B74" s="402"/>
      <c r="C74" s="403"/>
      <c r="D74" s="173"/>
      <c r="E74" s="376"/>
      <c r="F74" s="377"/>
      <c r="G74" s="173"/>
      <c r="H74" s="376"/>
      <c r="I74" s="377"/>
      <c r="J74" s="173"/>
      <c r="K74" s="204"/>
      <c r="L74" s="171">
        <f t="shared" ref="L74:L78" si="28">D74+G74+J74</f>
        <v>0</v>
      </c>
      <c r="M74" s="204"/>
      <c r="N74" s="377"/>
      <c r="O74" s="171">
        <f t="shared" ref="O74:O77" si="29">O36+O55+O17+L74</f>
        <v>0</v>
      </c>
    </row>
    <row r="75" spans="1:15" x14ac:dyDescent="0.2">
      <c r="A75" s="401"/>
      <c r="B75" s="402"/>
      <c r="C75" s="403"/>
      <c r="D75" s="173"/>
      <c r="E75" s="376"/>
      <c r="F75" s="377"/>
      <c r="G75" s="173"/>
      <c r="H75" s="376"/>
      <c r="I75" s="377"/>
      <c r="J75" s="173"/>
      <c r="K75" s="204"/>
      <c r="L75" s="171">
        <f t="shared" si="28"/>
        <v>0</v>
      </c>
      <c r="M75" s="204"/>
      <c r="N75" s="377"/>
      <c r="O75" s="171">
        <f t="shared" si="29"/>
        <v>0</v>
      </c>
    </row>
    <row r="76" spans="1:15" x14ac:dyDescent="0.2">
      <c r="A76" s="401"/>
      <c r="B76" s="402"/>
      <c r="C76" s="403"/>
      <c r="D76" s="173"/>
      <c r="E76" s="376"/>
      <c r="F76" s="377"/>
      <c r="G76" s="173"/>
      <c r="H76" s="376"/>
      <c r="I76" s="377"/>
      <c r="J76" s="173"/>
      <c r="K76" s="204"/>
      <c r="L76" s="171">
        <f t="shared" si="28"/>
        <v>0</v>
      </c>
      <c r="M76" s="204"/>
      <c r="N76" s="377"/>
      <c r="O76" s="171">
        <f t="shared" si="29"/>
        <v>0</v>
      </c>
    </row>
    <row r="77" spans="1:15" ht="13.5" thickBot="1" x14ac:dyDescent="0.25">
      <c r="A77" s="405"/>
      <c r="B77" s="406"/>
      <c r="C77" s="407"/>
      <c r="D77" s="174"/>
      <c r="E77" s="376"/>
      <c r="F77" s="377"/>
      <c r="G77" s="174"/>
      <c r="H77" s="376"/>
      <c r="I77" s="377"/>
      <c r="J77" s="174"/>
      <c r="K77" s="204"/>
      <c r="L77" s="219">
        <f t="shared" si="28"/>
        <v>0</v>
      </c>
      <c r="M77" s="204"/>
      <c r="N77" s="377"/>
      <c r="O77" s="171">
        <f t="shared" si="29"/>
        <v>0</v>
      </c>
    </row>
    <row r="78" spans="1:15" ht="14.25" thickTop="1" thickBot="1" x14ac:dyDescent="0.25">
      <c r="A78" s="399" t="s">
        <v>8</v>
      </c>
      <c r="B78" s="408"/>
      <c r="C78" s="400"/>
      <c r="D78" s="169">
        <f>SUM(D73:D77)</f>
        <v>0</v>
      </c>
      <c r="E78" s="378"/>
      <c r="F78" s="379"/>
      <c r="G78" s="169">
        <f>SUM(G73:G77)</f>
        <v>0</v>
      </c>
      <c r="H78" s="378"/>
      <c r="I78" s="379"/>
      <c r="J78" s="169">
        <f>SUM(J73:J77)</f>
        <v>0</v>
      </c>
      <c r="K78" s="218"/>
      <c r="L78" s="220">
        <f t="shared" si="28"/>
        <v>0</v>
      </c>
      <c r="M78" s="146"/>
      <c r="N78" s="404"/>
      <c r="O78" s="172">
        <f>SUM(O73:O77)</f>
        <v>0</v>
      </c>
    </row>
    <row r="79" spans="1:15" ht="13.5" thickBot="1" x14ac:dyDescent="0.25">
      <c r="A79" s="409" t="s">
        <v>64</v>
      </c>
      <c r="B79" s="410"/>
      <c r="C79" s="222"/>
      <c r="D79" s="223"/>
      <c r="E79" s="224"/>
      <c r="F79" s="225"/>
      <c r="G79" s="223"/>
      <c r="H79" s="224"/>
      <c r="I79" s="225"/>
      <c r="J79" s="223"/>
      <c r="K79" s="226"/>
      <c r="L79" s="223"/>
      <c r="M79" s="229"/>
      <c r="N79" s="221"/>
      <c r="O79" s="176">
        <f>O71+O78</f>
        <v>0</v>
      </c>
    </row>
    <row r="80" spans="1:15" ht="13.5" thickTop="1" x14ac:dyDescent="0.2"/>
  </sheetData>
  <mergeCells count="84">
    <mergeCell ref="A73:C73"/>
    <mergeCell ref="E73:F78"/>
    <mergeCell ref="H73:I78"/>
    <mergeCell ref="N73:N78"/>
    <mergeCell ref="A74:C74"/>
    <mergeCell ref="A75:C75"/>
    <mergeCell ref="A76:C76"/>
    <mergeCell ref="A77:C77"/>
    <mergeCell ref="A78:C78"/>
    <mergeCell ref="A63:L63"/>
    <mergeCell ref="A72:L72"/>
    <mergeCell ref="M63:O63"/>
    <mergeCell ref="M72:O72"/>
    <mergeCell ref="A60:O60"/>
    <mergeCell ref="A61:A62"/>
    <mergeCell ref="B61:D61"/>
    <mergeCell ref="E61:G61"/>
    <mergeCell ref="H61:J61"/>
    <mergeCell ref="K61:L61"/>
    <mergeCell ref="N61:O61"/>
    <mergeCell ref="A71:B71"/>
    <mergeCell ref="A44:O44"/>
    <mergeCell ref="A52:B52"/>
    <mergeCell ref="A53:O53"/>
    <mergeCell ref="A54:C54"/>
    <mergeCell ref="E54:F59"/>
    <mergeCell ref="H54:I59"/>
    <mergeCell ref="K54:L59"/>
    <mergeCell ref="N54:N59"/>
    <mergeCell ref="A55:C55"/>
    <mergeCell ref="A56:C56"/>
    <mergeCell ref="A57:C57"/>
    <mergeCell ref="A58:C58"/>
    <mergeCell ref="A59:C59"/>
    <mergeCell ref="B42:D42"/>
    <mergeCell ref="E42:G42"/>
    <mergeCell ref="H42:J42"/>
    <mergeCell ref="K42:M42"/>
    <mergeCell ref="N42:O42"/>
    <mergeCell ref="A79:B79"/>
    <mergeCell ref="A25:O25"/>
    <mergeCell ref="A33:B33"/>
    <mergeCell ref="A34:O34"/>
    <mergeCell ref="A35:C35"/>
    <mergeCell ref="E35:F40"/>
    <mergeCell ref="H35:I40"/>
    <mergeCell ref="K35:L40"/>
    <mergeCell ref="N35:N40"/>
    <mergeCell ref="A36:C36"/>
    <mergeCell ref="A37:C37"/>
    <mergeCell ref="A38:C38"/>
    <mergeCell ref="A39:C39"/>
    <mergeCell ref="A40:C40"/>
    <mergeCell ref="A41:O41"/>
    <mergeCell ref="A42:A43"/>
    <mergeCell ref="A22:O22"/>
    <mergeCell ref="A23:A24"/>
    <mergeCell ref="B23:D23"/>
    <mergeCell ref="E23:G23"/>
    <mergeCell ref="H23:J23"/>
    <mergeCell ref="K23:M23"/>
    <mergeCell ref="N23:O23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O4"/>
  </mergeCells>
  <printOptions horizontalCentered="1"/>
  <pageMargins left="0.75" right="0.75" top="1" bottom="1" header="0.5" footer="0.5"/>
  <pageSetup scale="76" fitToHeight="0" orientation="landscape" horizontalDpi="4294967294" verticalDpi="4294967294" r:id="rId1"/>
  <headerFooter alignWithMargins="0">
    <oddHeader>&amp;F</oddHead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zoomScaleNormal="100" workbookViewId="0">
      <pane ySplit="3" topLeftCell="A4" activePane="bottomLeft" state="frozen"/>
      <selection pane="bottomLeft" activeCell="G8" sqref="G8"/>
    </sheetView>
  </sheetViews>
  <sheetFormatPr defaultColWidth="8.85546875" defaultRowHeight="12.75" x14ac:dyDescent="0.2"/>
  <cols>
    <col min="1" max="1" width="17.140625" style="7" customWidth="1"/>
    <col min="2" max="2" width="12" style="7" bestFit="1" customWidth="1"/>
    <col min="3" max="3" width="9" style="7" bestFit="1" customWidth="1"/>
    <col min="4" max="5" width="10.7109375" style="7" bestFit="1" customWidth="1"/>
    <col min="6" max="6" width="9" style="7" bestFit="1" customWidth="1"/>
    <col min="7" max="8" width="10.7109375" style="7" bestFit="1" customWidth="1"/>
    <col min="9" max="9" width="9" style="7" bestFit="1" customWidth="1"/>
    <col min="10" max="11" width="10.7109375" style="7" bestFit="1" customWidth="1"/>
    <col min="12" max="12" width="9" style="7" bestFit="1" customWidth="1"/>
    <col min="13" max="13" width="10.7109375" style="7" bestFit="1" customWidth="1"/>
    <col min="14" max="14" width="11" style="7" customWidth="1"/>
    <col min="15" max="15" width="10.7109375" style="7" bestFit="1" customWidth="1"/>
    <col min="16" max="16384" width="8.85546875" style="7"/>
  </cols>
  <sheetData>
    <row r="1" spans="1:15" ht="32.450000000000003" customHeight="1" thickTop="1" x14ac:dyDescent="0.2">
      <c r="A1" s="380" t="s">
        <v>117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20.45" customHeight="1" x14ac:dyDescent="0.2">
      <c r="A2" s="383" t="s">
        <v>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</row>
    <row r="3" spans="1:15" ht="13.5" thickBot="1" x14ac:dyDescent="0.25">
      <c r="A3" s="386" t="s">
        <v>72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13.5" thickBot="1" x14ac:dyDescent="0.25">
      <c r="A4" s="389" t="s">
        <v>0</v>
      </c>
      <c r="B4" s="391" t="s">
        <v>71</v>
      </c>
      <c r="C4" s="392"/>
      <c r="D4" s="393"/>
      <c r="E4" s="394" t="s">
        <v>70</v>
      </c>
      <c r="F4" s="392"/>
      <c r="G4" s="393"/>
      <c r="H4" s="394" t="s">
        <v>69</v>
      </c>
      <c r="I4" s="392"/>
      <c r="J4" s="393"/>
      <c r="K4" s="394" t="s">
        <v>112</v>
      </c>
      <c r="L4" s="392"/>
      <c r="M4" s="393"/>
      <c r="N4" s="427" t="s">
        <v>113</v>
      </c>
      <c r="O4" s="428"/>
    </row>
    <row r="5" spans="1:15" ht="13.5" thickBot="1" x14ac:dyDescent="0.25">
      <c r="A5" s="390"/>
      <c r="B5" s="132" t="s">
        <v>3</v>
      </c>
      <c r="C5" s="132" t="s">
        <v>4</v>
      </c>
      <c r="D5" s="133" t="s">
        <v>1</v>
      </c>
      <c r="E5" s="134" t="s">
        <v>3</v>
      </c>
      <c r="F5" s="132" t="s">
        <v>4</v>
      </c>
      <c r="G5" s="133" t="s">
        <v>1</v>
      </c>
      <c r="H5" s="134" t="s">
        <v>3</v>
      </c>
      <c r="I5" s="132" t="s">
        <v>4</v>
      </c>
      <c r="J5" s="133" t="s">
        <v>1</v>
      </c>
      <c r="K5" s="134" t="s">
        <v>3</v>
      </c>
      <c r="L5" s="132" t="s">
        <v>4</v>
      </c>
      <c r="M5" s="133" t="s">
        <v>1</v>
      </c>
      <c r="N5" s="206" t="s">
        <v>6</v>
      </c>
      <c r="O5" s="207" t="s">
        <v>5</v>
      </c>
    </row>
    <row r="6" spans="1:15" x14ac:dyDescent="0.2">
      <c r="A6" s="371" t="s">
        <v>21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5"/>
    </row>
    <row r="7" spans="1:15" x14ac:dyDescent="0.2">
      <c r="A7" s="135" t="s">
        <v>7</v>
      </c>
      <c r="B7" s="230"/>
      <c r="C7" s="231"/>
      <c r="D7" s="237"/>
      <c r="E7" s="230"/>
      <c r="F7" s="231"/>
      <c r="G7" s="237"/>
      <c r="H7" s="230"/>
      <c r="I7" s="231"/>
      <c r="J7" s="232"/>
      <c r="K7" s="163"/>
      <c r="L7" s="136"/>
      <c r="M7" s="167">
        <f t="shared" ref="M7:M13" si="0">K7*L7</f>
        <v>0</v>
      </c>
      <c r="N7" s="151">
        <f>L7</f>
        <v>0</v>
      </c>
      <c r="O7" s="171">
        <f>M7</f>
        <v>0</v>
      </c>
    </row>
    <row r="8" spans="1:15" x14ac:dyDescent="0.2">
      <c r="A8" s="135" t="s">
        <v>7</v>
      </c>
      <c r="B8" s="233"/>
      <c r="C8" s="234"/>
      <c r="D8" s="238"/>
      <c r="E8" s="233"/>
      <c r="F8" s="234"/>
      <c r="G8" s="238"/>
      <c r="H8" s="233"/>
      <c r="I8" s="234"/>
      <c r="J8" s="235"/>
      <c r="K8" s="163"/>
      <c r="L8" s="136"/>
      <c r="M8" s="167">
        <f t="shared" si="0"/>
        <v>0</v>
      </c>
      <c r="N8" s="151">
        <f t="shared" ref="N8:N12" si="1">L8</f>
        <v>0</v>
      </c>
      <c r="O8" s="171">
        <f t="shared" ref="O8:O12" si="2">M8</f>
        <v>0</v>
      </c>
    </row>
    <row r="9" spans="1:15" x14ac:dyDescent="0.2">
      <c r="A9" s="135" t="s">
        <v>7</v>
      </c>
      <c r="B9" s="233"/>
      <c r="C9" s="234"/>
      <c r="D9" s="238"/>
      <c r="E9" s="233"/>
      <c r="F9" s="234"/>
      <c r="G9" s="238"/>
      <c r="H9" s="233"/>
      <c r="I9" s="234"/>
      <c r="J9" s="235"/>
      <c r="K9" s="163"/>
      <c r="L9" s="136"/>
      <c r="M9" s="167">
        <f t="shared" si="0"/>
        <v>0</v>
      </c>
      <c r="N9" s="151">
        <f t="shared" si="1"/>
        <v>0</v>
      </c>
      <c r="O9" s="171">
        <f t="shared" si="2"/>
        <v>0</v>
      </c>
    </row>
    <row r="10" spans="1:15" x14ac:dyDescent="0.2">
      <c r="A10" s="135" t="s">
        <v>7</v>
      </c>
      <c r="B10" s="233"/>
      <c r="C10" s="234"/>
      <c r="D10" s="238"/>
      <c r="E10" s="233"/>
      <c r="F10" s="234"/>
      <c r="G10" s="238"/>
      <c r="H10" s="233"/>
      <c r="I10" s="234"/>
      <c r="J10" s="235"/>
      <c r="K10" s="163"/>
      <c r="L10" s="136"/>
      <c r="M10" s="167">
        <f t="shared" si="0"/>
        <v>0</v>
      </c>
      <c r="N10" s="151">
        <f t="shared" si="1"/>
        <v>0</v>
      </c>
      <c r="O10" s="171">
        <f t="shared" si="2"/>
        <v>0</v>
      </c>
    </row>
    <row r="11" spans="1:15" x14ac:dyDescent="0.2">
      <c r="A11" s="135" t="s">
        <v>7</v>
      </c>
      <c r="B11" s="233"/>
      <c r="C11" s="234"/>
      <c r="D11" s="238"/>
      <c r="E11" s="233"/>
      <c r="F11" s="234"/>
      <c r="G11" s="238"/>
      <c r="H11" s="233"/>
      <c r="I11" s="234"/>
      <c r="J11" s="235"/>
      <c r="K11" s="163"/>
      <c r="L11" s="136"/>
      <c r="M11" s="167">
        <f t="shared" si="0"/>
        <v>0</v>
      </c>
      <c r="N11" s="151">
        <f t="shared" si="1"/>
        <v>0</v>
      </c>
      <c r="O11" s="171">
        <f t="shared" si="2"/>
        <v>0</v>
      </c>
    </row>
    <row r="12" spans="1:15" x14ac:dyDescent="0.2">
      <c r="A12" s="135" t="s">
        <v>7</v>
      </c>
      <c r="B12" s="233"/>
      <c r="C12" s="234"/>
      <c r="D12" s="238"/>
      <c r="E12" s="233"/>
      <c r="F12" s="234"/>
      <c r="G12" s="238"/>
      <c r="H12" s="233"/>
      <c r="I12" s="234"/>
      <c r="J12" s="235"/>
      <c r="K12" s="163"/>
      <c r="L12" s="136"/>
      <c r="M12" s="167">
        <f t="shared" si="0"/>
        <v>0</v>
      </c>
      <c r="N12" s="151">
        <f t="shared" si="1"/>
        <v>0</v>
      </c>
      <c r="O12" s="171">
        <f t="shared" si="2"/>
        <v>0</v>
      </c>
    </row>
    <row r="13" spans="1:15" ht="13.5" thickBot="1" x14ac:dyDescent="0.25">
      <c r="A13" s="137" t="s">
        <v>7</v>
      </c>
      <c r="B13" s="236"/>
      <c r="C13" s="234"/>
      <c r="D13" s="235"/>
      <c r="E13" s="244"/>
      <c r="F13" s="234"/>
      <c r="G13" s="238"/>
      <c r="H13" s="233"/>
      <c r="I13" s="234"/>
      <c r="J13" s="235"/>
      <c r="K13" s="164"/>
      <c r="L13" s="138"/>
      <c r="M13" s="168">
        <f t="shared" si="0"/>
        <v>0</v>
      </c>
      <c r="N13" s="151">
        <f>L13</f>
        <v>0</v>
      </c>
      <c r="O13" s="171">
        <f>M13</f>
        <v>0</v>
      </c>
    </row>
    <row r="14" spans="1:15" ht="14.25" thickTop="1" thickBot="1" x14ac:dyDescent="0.25">
      <c r="A14" s="399" t="s">
        <v>8</v>
      </c>
      <c r="B14" s="408"/>
      <c r="C14" s="245"/>
      <c r="D14" s="240"/>
      <c r="E14" s="243"/>
      <c r="F14" s="239"/>
      <c r="G14" s="241"/>
      <c r="H14" s="242"/>
      <c r="I14" s="239"/>
      <c r="J14" s="240"/>
      <c r="K14" s="139"/>
      <c r="L14" s="150">
        <f>SUM(L7:L13)</f>
        <v>0</v>
      </c>
      <c r="M14" s="169">
        <f>SUM(M7:M13)</f>
        <v>0</v>
      </c>
      <c r="N14" s="152">
        <f>SUM(N7:N13)</f>
        <v>0</v>
      </c>
      <c r="O14" s="172">
        <f>SUM(O7:O13)</f>
        <v>0</v>
      </c>
    </row>
    <row r="15" spans="1:15" x14ac:dyDescent="0.2">
      <c r="A15" s="371" t="s">
        <v>96</v>
      </c>
      <c r="B15" s="372"/>
      <c r="C15" s="447"/>
      <c r="D15" s="447"/>
      <c r="E15" s="373"/>
      <c r="F15" s="373"/>
      <c r="G15" s="447"/>
      <c r="H15" s="373"/>
      <c r="I15" s="373"/>
      <c r="J15" s="447"/>
      <c r="K15" s="374"/>
      <c r="L15" s="374"/>
      <c r="M15" s="374"/>
      <c r="N15" s="374"/>
      <c r="O15" s="375"/>
    </row>
    <row r="16" spans="1:15" x14ac:dyDescent="0.2">
      <c r="A16" s="401"/>
      <c r="B16" s="402"/>
      <c r="C16" s="403"/>
      <c r="D16" s="173"/>
      <c r="E16" s="376"/>
      <c r="F16" s="377"/>
      <c r="G16" s="173"/>
      <c r="H16" s="376"/>
      <c r="I16" s="377"/>
      <c r="J16" s="173"/>
      <c r="K16" s="376"/>
      <c r="L16" s="377"/>
      <c r="M16" s="173"/>
      <c r="N16" s="377"/>
      <c r="O16" s="171">
        <f>J16+G16+D16+M16</f>
        <v>0</v>
      </c>
    </row>
    <row r="17" spans="1:15" x14ac:dyDescent="0.2">
      <c r="A17" s="401"/>
      <c r="B17" s="402"/>
      <c r="C17" s="403"/>
      <c r="D17" s="173"/>
      <c r="E17" s="376"/>
      <c r="F17" s="377"/>
      <c r="G17" s="173"/>
      <c r="H17" s="376"/>
      <c r="I17" s="377"/>
      <c r="J17" s="173"/>
      <c r="K17" s="376"/>
      <c r="L17" s="377"/>
      <c r="M17" s="173"/>
      <c r="N17" s="377"/>
      <c r="O17" s="171">
        <f t="shared" ref="O17:O20" si="3">J17+G17+D17+M17</f>
        <v>0</v>
      </c>
    </row>
    <row r="18" spans="1:15" x14ac:dyDescent="0.2">
      <c r="A18" s="401"/>
      <c r="B18" s="402"/>
      <c r="C18" s="403"/>
      <c r="D18" s="173"/>
      <c r="E18" s="376"/>
      <c r="F18" s="377"/>
      <c r="G18" s="173"/>
      <c r="H18" s="376"/>
      <c r="I18" s="377"/>
      <c r="J18" s="173"/>
      <c r="K18" s="376"/>
      <c r="L18" s="377"/>
      <c r="M18" s="173"/>
      <c r="N18" s="377"/>
      <c r="O18" s="171">
        <f t="shared" si="3"/>
        <v>0</v>
      </c>
    </row>
    <row r="19" spans="1:15" x14ac:dyDescent="0.2">
      <c r="A19" s="401"/>
      <c r="B19" s="402"/>
      <c r="C19" s="403"/>
      <c r="D19" s="173"/>
      <c r="E19" s="376"/>
      <c r="F19" s="377"/>
      <c r="G19" s="173"/>
      <c r="H19" s="376"/>
      <c r="I19" s="377"/>
      <c r="J19" s="173"/>
      <c r="K19" s="376"/>
      <c r="L19" s="377"/>
      <c r="M19" s="173"/>
      <c r="N19" s="377"/>
      <c r="O19" s="171">
        <f t="shared" si="3"/>
        <v>0</v>
      </c>
    </row>
    <row r="20" spans="1:15" ht="13.5" thickBot="1" x14ac:dyDescent="0.25">
      <c r="A20" s="405"/>
      <c r="B20" s="406"/>
      <c r="C20" s="407"/>
      <c r="D20" s="174"/>
      <c r="E20" s="376"/>
      <c r="F20" s="377"/>
      <c r="G20" s="174"/>
      <c r="H20" s="376"/>
      <c r="I20" s="377"/>
      <c r="J20" s="174"/>
      <c r="K20" s="376"/>
      <c r="L20" s="377"/>
      <c r="M20" s="174"/>
      <c r="N20" s="377"/>
      <c r="O20" s="171">
        <f t="shared" si="3"/>
        <v>0</v>
      </c>
    </row>
    <row r="21" spans="1:15" ht="14.25" thickTop="1" thickBot="1" x14ac:dyDescent="0.25">
      <c r="A21" s="399" t="s">
        <v>8</v>
      </c>
      <c r="B21" s="408"/>
      <c r="C21" s="400"/>
      <c r="D21" s="169">
        <f>SUM(D16:D20)</f>
        <v>0</v>
      </c>
      <c r="E21" s="378"/>
      <c r="F21" s="379"/>
      <c r="G21" s="169">
        <f>SUM(G16:G20)</f>
        <v>0</v>
      </c>
      <c r="H21" s="378"/>
      <c r="I21" s="379"/>
      <c r="J21" s="169">
        <f>SUM(J16:J20)</f>
        <v>0</v>
      </c>
      <c r="K21" s="378"/>
      <c r="L21" s="379"/>
      <c r="M21" s="169">
        <f>SUM(M16:M20)</f>
        <v>0</v>
      </c>
      <c r="N21" s="404"/>
      <c r="O21" s="172">
        <f>SUM(O16:O20)</f>
        <v>0</v>
      </c>
    </row>
    <row r="22" spans="1:15" s="214" customFormat="1" ht="13.5" thickBot="1" x14ac:dyDescent="0.25">
      <c r="A22" s="429" t="s">
        <v>105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1"/>
    </row>
    <row r="23" spans="1:15" ht="13.5" thickBot="1" x14ac:dyDescent="0.25">
      <c r="A23" s="389" t="s">
        <v>0</v>
      </c>
      <c r="B23" s="391" t="s">
        <v>103</v>
      </c>
      <c r="C23" s="392"/>
      <c r="D23" s="393"/>
      <c r="E23" s="394" t="s">
        <v>134</v>
      </c>
      <c r="F23" s="392"/>
      <c r="G23" s="393"/>
      <c r="H23" s="394" t="s">
        <v>82</v>
      </c>
      <c r="I23" s="392"/>
      <c r="J23" s="393"/>
      <c r="K23" s="432"/>
      <c r="L23" s="433"/>
      <c r="M23" s="434"/>
      <c r="N23" s="427" t="s">
        <v>114</v>
      </c>
      <c r="O23" s="428"/>
    </row>
    <row r="24" spans="1:15" ht="13.5" thickBot="1" x14ac:dyDescent="0.25">
      <c r="A24" s="390"/>
      <c r="B24" s="132" t="s">
        <v>3</v>
      </c>
      <c r="C24" s="132" t="s">
        <v>4</v>
      </c>
      <c r="D24" s="133" t="s">
        <v>1</v>
      </c>
      <c r="E24" s="134" t="s">
        <v>3</v>
      </c>
      <c r="F24" s="132" t="s">
        <v>4</v>
      </c>
      <c r="G24" s="133" t="s">
        <v>1</v>
      </c>
      <c r="H24" s="134" t="s">
        <v>3</v>
      </c>
      <c r="I24" s="132" t="s">
        <v>4</v>
      </c>
      <c r="J24" s="133" t="s">
        <v>1</v>
      </c>
      <c r="K24" s="216"/>
      <c r="L24" s="204"/>
      <c r="M24" s="204"/>
      <c r="N24" s="227" t="s">
        <v>6</v>
      </c>
      <c r="O24" s="207" t="s">
        <v>5</v>
      </c>
    </row>
    <row r="25" spans="1:15" x14ac:dyDescent="0.2">
      <c r="A25" s="371"/>
      <c r="B25" s="372"/>
      <c r="C25" s="372"/>
      <c r="D25" s="372"/>
      <c r="E25" s="372"/>
      <c r="F25" s="372"/>
      <c r="G25" s="372"/>
      <c r="H25" s="372"/>
      <c r="I25" s="372"/>
      <c r="J25" s="372"/>
      <c r="K25" s="373"/>
      <c r="L25" s="373"/>
      <c r="M25" s="373"/>
      <c r="N25" s="372"/>
      <c r="O25" s="375"/>
    </row>
    <row r="26" spans="1:15" x14ac:dyDescent="0.2">
      <c r="A26" s="135" t="s">
        <v>7</v>
      </c>
      <c r="B26" s="165"/>
      <c r="C26" s="136"/>
      <c r="D26" s="167">
        <f t="shared" ref="D26:D32" si="4">B26*C26</f>
        <v>0</v>
      </c>
      <c r="E26" s="163"/>
      <c r="F26" s="136"/>
      <c r="G26" s="167">
        <f t="shared" ref="G26:G32" si="5">E26*F26</f>
        <v>0</v>
      </c>
      <c r="H26" s="163"/>
      <c r="I26" s="136"/>
      <c r="J26" s="167">
        <f t="shared" ref="J26:J32" si="6">H26*I26</f>
        <v>0</v>
      </c>
      <c r="K26" s="204"/>
      <c r="L26" s="204"/>
      <c r="M26" s="203"/>
      <c r="N26" s="151">
        <f>+I26+F26+C26</f>
        <v>0</v>
      </c>
      <c r="O26" s="171">
        <f>J26+G26+D26</f>
        <v>0</v>
      </c>
    </row>
    <row r="27" spans="1:15" x14ac:dyDescent="0.2">
      <c r="A27" s="135" t="s">
        <v>7</v>
      </c>
      <c r="B27" s="165"/>
      <c r="C27" s="136"/>
      <c r="D27" s="167">
        <f t="shared" si="4"/>
        <v>0</v>
      </c>
      <c r="E27" s="163"/>
      <c r="F27" s="136"/>
      <c r="G27" s="167">
        <f t="shared" si="5"/>
        <v>0</v>
      </c>
      <c r="H27" s="163"/>
      <c r="I27" s="136"/>
      <c r="J27" s="167">
        <f t="shared" si="6"/>
        <v>0</v>
      </c>
      <c r="K27" s="204"/>
      <c r="L27" s="204"/>
      <c r="M27" s="203"/>
      <c r="N27" s="151">
        <f>+I27+F27+C27</f>
        <v>0</v>
      </c>
      <c r="O27" s="171">
        <f>J27+G27+D27</f>
        <v>0</v>
      </c>
    </row>
    <row r="28" spans="1:15" x14ac:dyDescent="0.2">
      <c r="A28" s="135" t="s">
        <v>7</v>
      </c>
      <c r="B28" s="165"/>
      <c r="C28" s="136"/>
      <c r="D28" s="167">
        <f t="shared" si="4"/>
        <v>0</v>
      </c>
      <c r="E28" s="163"/>
      <c r="F28" s="136"/>
      <c r="G28" s="167">
        <f t="shared" si="5"/>
        <v>0</v>
      </c>
      <c r="H28" s="163"/>
      <c r="I28" s="136"/>
      <c r="J28" s="167">
        <f t="shared" si="6"/>
        <v>0</v>
      </c>
      <c r="K28" s="204"/>
      <c r="L28" s="204"/>
      <c r="M28" s="203"/>
      <c r="N28" s="151">
        <f t="shared" ref="N28:N31" si="7">+I28+F28+C28</f>
        <v>0</v>
      </c>
      <c r="O28" s="171">
        <f t="shared" ref="O28:O31" si="8">J28+G28+D28</f>
        <v>0</v>
      </c>
    </row>
    <row r="29" spans="1:15" x14ac:dyDescent="0.2">
      <c r="A29" s="135" t="s">
        <v>7</v>
      </c>
      <c r="B29" s="165"/>
      <c r="C29" s="136"/>
      <c r="D29" s="167">
        <f t="shared" si="4"/>
        <v>0</v>
      </c>
      <c r="E29" s="163"/>
      <c r="F29" s="136"/>
      <c r="G29" s="167">
        <f t="shared" si="5"/>
        <v>0</v>
      </c>
      <c r="H29" s="163"/>
      <c r="I29" s="136"/>
      <c r="J29" s="167">
        <f t="shared" si="6"/>
        <v>0</v>
      </c>
      <c r="K29" s="204"/>
      <c r="L29" s="204"/>
      <c r="M29" s="203"/>
      <c r="N29" s="151">
        <f t="shared" si="7"/>
        <v>0</v>
      </c>
      <c r="O29" s="171">
        <f t="shared" si="8"/>
        <v>0</v>
      </c>
    </row>
    <row r="30" spans="1:15" x14ac:dyDescent="0.2">
      <c r="A30" s="135" t="s">
        <v>7</v>
      </c>
      <c r="B30" s="165"/>
      <c r="C30" s="136"/>
      <c r="D30" s="167">
        <f t="shared" si="4"/>
        <v>0</v>
      </c>
      <c r="E30" s="163"/>
      <c r="F30" s="136"/>
      <c r="G30" s="167">
        <f t="shared" si="5"/>
        <v>0</v>
      </c>
      <c r="H30" s="163"/>
      <c r="I30" s="136"/>
      <c r="J30" s="167">
        <f t="shared" si="6"/>
        <v>0</v>
      </c>
      <c r="K30" s="204"/>
      <c r="L30" s="204"/>
      <c r="M30" s="203"/>
      <c r="N30" s="151">
        <f t="shared" si="7"/>
        <v>0</v>
      </c>
      <c r="O30" s="171">
        <f t="shared" si="8"/>
        <v>0</v>
      </c>
    </row>
    <row r="31" spans="1:15" x14ac:dyDescent="0.2">
      <c r="A31" s="135" t="s">
        <v>7</v>
      </c>
      <c r="B31" s="165"/>
      <c r="C31" s="136"/>
      <c r="D31" s="167">
        <f t="shared" si="4"/>
        <v>0</v>
      </c>
      <c r="E31" s="163"/>
      <c r="F31" s="136"/>
      <c r="G31" s="167">
        <f t="shared" si="5"/>
        <v>0</v>
      </c>
      <c r="H31" s="163"/>
      <c r="I31" s="136"/>
      <c r="J31" s="167">
        <f t="shared" si="6"/>
        <v>0</v>
      </c>
      <c r="K31" s="204"/>
      <c r="L31" s="204"/>
      <c r="M31" s="203"/>
      <c r="N31" s="151">
        <f t="shared" si="7"/>
        <v>0</v>
      </c>
      <c r="O31" s="171">
        <f t="shared" si="8"/>
        <v>0</v>
      </c>
    </row>
    <row r="32" spans="1:15" ht="13.5" thickBot="1" x14ac:dyDescent="0.25">
      <c r="A32" s="137" t="s">
        <v>7</v>
      </c>
      <c r="B32" s="166"/>
      <c r="C32" s="138"/>
      <c r="D32" s="168">
        <f t="shared" si="4"/>
        <v>0</v>
      </c>
      <c r="E32" s="164"/>
      <c r="F32" s="138"/>
      <c r="G32" s="168">
        <f t="shared" si="5"/>
        <v>0</v>
      </c>
      <c r="H32" s="164"/>
      <c r="I32" s="138"/>
      <c r="J32" s="168">
        <f t="shared" si="6"/>
        <v>0</v>
      </c>
      <c r="K32" s="204"/>
      <c r="L32" s="204"/>
      <c r="M32" s="203"/>
      <c r="N32" s="151">
        <f>+I32+F32+C32</f>
        <v>0</v>
      </c>
      <c r="O32" s="171">
        <f>J32+G32+D32</f>
        <v>0</v>
      </c>
    </row>
    <row r="33" spans="1:15" ht="14.25" thickTop="1" thickBot="1" x14ac:dyDescent="0.25">
      <c r="A33" s="399" t="s">
        <v>8</v>
      </c>
      <c r="B33" s="400"/>
      <c r="C33" s="150">
        <f>SUM(C26:C32)</f>
        <v>0</v>
      </c>
      <c r="D33" s="169">
        <f>SUM(D26:D32)</f>
        <v>0</v>
      </c>
      <c r="E33" s="139"/>
      <c r="F33" s="150">
        <f>SUM(F26:F32)</f>
        <v>0</v>
      </c>
      <c r="G33" s="169">
        <f>SUM(G26:G32)</f>
        <v>0</v>
      </c>
      <c r="H33" s="180"/>
      <c r="I33" s="150">
        <f>SUM(I26:I32)</f>
        <v>0</v>
      </c>
      <c r="J33" s="169">
        <f>SUM(J26:J32)</f>
        <v>0</v>
      </c>
      <c r="K33" s="215"/>
      <c r="L33" s="146"/>
      <c r="M33" s="203"/>
      <c r="N33" s="152">
        <f>SUM(N26:N32)</f>
        <v>0</v>
      </c>
      <c r="O33" s="172">
        <f>SUM(O26:O32)</f>
        <v>0</v>
      </c>
    </row>
    <row r="34" spans="1:15" x14ac:dyDescent="0.2">
      <c r="A34" s="371" t="s">
        <v>96</v>
      </c>
      <c r="B34" s="372"/>
      <c r="C34" s="372"/>
      <c r="D34" s="372"/>
      <c r="E34" s="374"/>
      <c r="F34" s="374"/>
      <c r="G34" s="372"/>
      <c r="H34" s="374"/>
      <c r="I34" s="374"/>
      <c r="J34" s="372"/>
      <c r="K34" s="374"/>
      <c r="L34" s="374"/>
      <c r="M34" s="374"/>
      <c r="N34" s="374"/>
      <c r="O34" s="375"/>
    </row>
    <row r="35" spans="1:15" x14ac:dyDescent="0.2">
      <c r="A35" s="401"/>
      <c r="B35" s="402"/>
      <c r="C35" s="403"/>
      <c r="D35" s="173"/>
      <c r="E35" s="376"/>
      <c r="F35" s="377"/>
      <c r="G35" s="173"/>
      <c r="H35" s="376"/>
      <c r="I35" s="377"/>
      <c r="J35" s="173"/>
      <c r="K35" s="376"/>
      <c r="L35" s="376"/>
      <c r="M35" s="204"/>
      <c r="N35" s="377"/>
      <c r="O35" s="171">
        <f>J35+G35+D35</f>
        <v>0</v>
      </c>
    </row>
    <row r="36" spans="1:15" x14ac:dyDescent="0.2">
      <c r="A36" s="401"/>
      <c r="B36" s="402"/>
      <c r="C36" s="403"/>
      <c r="D36" s="173"/>
      <c r="E36" s="376"/>
      <c r="F36" s="377"/>
      <c r="G36" s="173"/>
      <c r="H36" s="376"/>
      <c r="I36" s="377"/>
      <c r="J36" s="173"/>
      <c r="K36" s="376"/>
      <c r="L36" s="376"/>
      <c r="M36" s="204"/>
      <c r="N36" s="377"/>
      <c r="O36" s="171">
        <f>J36+G36+D36</f>
        <v>0</v>
      </c>
    </row>
    <row r="37" spans="1:15" x14ac:dyDescent="0.2">
      <c r="A37" s="401"/>
      <c r="B37" s="402"/>
      <c r="C37" s="403"/>
      <c r="D37" s="173"/>
      <c r="E37" s="376"/>
      <c r="F37" s="377"/>
      <c r="G37" s="173"/>
      <c r="H37" s="376"/>
      <c r="I37" s="377"/>
      <c r="J37" s="173"/>
      <c r="K37" s="376"/>
      <c r="L37" s="376"/>
      <c r="M37" s="204"/>
      <c r="N37" s="377"/>
      <c r="O37" s="171">
        <f>J37+G37+D37</f>
        <v>0</v>
      </c>
    </row>
    <row r="38" spans="1:15" x14ac:dyDescent="0.2">
      <c r="A38" s="401"/>
      <c r="B38" s="402"/>
      <c r="C38" s="403"/>
      <c r="D38" s="173"/>
      <c r="E38" s="376"/>
      <c r="F38" s="377"/>
      <c r="G38" s="173"/>
      <c r="H38" s="376"/>
      <c r="I38" s="377"/>
      <c r="J38" s="173"/>
      <c r="K38" s="376"/>
      <c r="L38" s="376"/>
      <c r="M38" s="204"/>
      <c r="N38" s="377"/>
      <c r="O38" s="171">
        <f>J38+G38+D38</f>
        <v>0</v>
      </c>
    </row>
    <row r="39" spans="1:15" ht="13.5" thickBot="1" x14ac:dyDescent="0.25">
      <c r="A39" s="405"/>
      <c r="B39" s="406"/>
      <c r="C39" s="407"/>
      <c r="D39" s="174"/>
      <c r="E39" s="376"/>
      <c r="F39" s="377"/>
      <c r="G39" s="174"/>
      <c r="H39" s="376"/>
      <c r="I39" s="377"/>
      <c r="J39" s="174"/>
      <c r="K39" s="376"/>
      <c r="L39" s="376"/>
      <c r="M39" s="204"/>
      <c r="N39" s="377"/>
      <c r="O39" s="171">
        <f>J39+G39+D39</f>
        <v>0</v>
      </c>
    </row>
    <row r="40" spans="1:15" ht="14.25" thickTop="1" thickBot="1" x14ac:dyDescent="0.25">
      <c r="A40" s="399" t="s">
        <v>8</v>
      </c>
      <c r="B40" s="408"/>
      <c r="C40" s="400"/>
      <c r="D40" s="169">
        <f>SUM(D35:D39)</f>
        <v>0</v>
      </c>
      <c r="E40" s="378"/>
      <c r="F40" s="379"/>
      <c r="G40" s="169">
        <f>SUM(G35:G39)</f>
        <v>0</v>
      </c>
      <c r="H40" s="378"/>
      <c r="I40" s="379"/>
      <c r="J40" s="169">
        <f>SUM(J35:J39)</f>
        <v>0</v>
      </c>
      <c r="K40" s="378"/>
      <c r="L40" s="378"/>
      <c r="M40" s="146"/>
      <c r="N40" s="404"/>
      <c r="O40" s="172">
        <f>SUM(O35:O39)</f>
        <v>0</v>
      </c>
    </row>
    <row r="41" spans="1:15" ht="13.5" thickBot="1" x14ac:dyDescent="0.25">
      <c r="A41" s="429" t="s">
        <v>106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1"/>
    </row>
    <row r="42" spans="1:15" ht="13.5" thickBot="1" x14ac:dyDescent="0.25">
      <c r="A42" s="389" t="s">
        <v>0</v>
      </c>
      <c r="B42" s="391" t="s">
        <v>104</v>
      </c>
      <c r="C42" s="392"/>
      <c r="D42" s="393"/>
      <c r="E42" s="394" t="s">
        <v>135</v>
      </c>
      <c r="F42" s="392"/>
      <c r="G42" s="393"/>
      <c r="H42" s="394" t="s">
        <v>108</v>
      </c>
      <c r="I42" s="392"/>
      <c r="J42" s="393"/>
      <c r="K42" s="432"/>
      <c r="L42" s="433"/>
      <c r="M42" s="434"/>
      <c r="N42" s="427" t="s">
        <v>115</v>
      </c>
      <c r="O42" s="428"/>
    </row>
    <row r="43" spans="1:15" ht="13.5" thickBot="1" x14ac:dyDescent="0.25">
      <c r="A43" s="390"/>
      <c r="B43" s="132" t="s">
        <v>3</v>
      </c>
      <c r="C43" s="132" t="s">
        <v>4</v>
      </c>
      <c r="D43" s="133" t="s">
        <v>1</v>
      </c>
      <c r="E43" s="134" t="s">
        <v>3</v>
      </c>
      <c r="F43" s="132" t="s">
        <v>4</v>
      </c>
      <c r="G43" s="133" t="s">
        <v>1</v>
      </c>
      <c r="H43" s="134" t="s">
        <v>3</v>
      </c>
      <c r="I43" s="132" t="s">
        <v>4</v>
      </c>
      <c r="J43" s="133" t="s">
        <v>1</v>
      </c>
      <c r="K43" s="216"/>
      <c r="L43" s="204"/>
      <c r="M43" s="204"/>
      <c r="N43" s="227" t="s">
        <v>6</v>
      </c>
      <c r="O43" s="207" t="s">
        <v>5</v>
      </c>
    </row>
    <row r="44" spans="1:15" x14ac:dyDescent="0.2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3"/>
      <c r="L44" s="373"/>
      <c r="M44" s="373"/>
      <c r="N44" s="372"/>
      <c r="O44" s="375"/>
    </row>
    <row r="45" spans="1:15" x14ac:dyDescent="0.2">
      <c r="A45" s="135" t="s">
        <v>7</v>
      </c>
      <c r="B45" s="165"/>
      <c r="C45" s="136"/>
      <c r="D45" s="167">
        <f t="shared" ref="D45:D51" si="9">B45*C45</f>
        <v>0</v>
      </c>
      <c r="E45" s="163"/>
      <c r="F45" s="136"/>
      <c r="G45" s="167">
        <f t="shared" ref="G45:G51" si="10">E45*F45</f>
        <v>0</v>
      </c>
      <c r="H45" s="163"/>
      <c r="I45" s="136"/>
      <c r="J45" s="167">
        <f t="shared" ref="J45:J51" si="11">H45*I45</f>
        <v>0</v>
      </c>
      <c r="K45" s="204"/>
      <c r="L45" s="204"/>
      <c r="M45" s="203"/>
      <c r="N45" s="151">
        <f>+I45+F45+C45</f>
        <v>0</v>
      </c>
      <c r="O45" s="171">
        <f>J45+G45+D45</f>
        <v>0</v>
      </c>
    </row>
    <row r="46" spans="1:15" x14ac:dyDescent="0.2">
      <c r="A46" s="135" t="s">
        <v>7</v>
      </c>
      <c r="B46" s="165"/>
      <c r="C46" s="136"/>
      <c r="D46" s="167">
        <f t="shared" si="9"/>
        <v>0</v>
      </c>
      <c r="E46" s="163"/>
      <c r="F46" s="136"/>
      <c r="G46" s="167">
        <f t="shared" si="10"/>
        <v>0</v>
      </c>
      <c r="H46" s="163"/>
      <c r="I46" s="136"/>
      <c r="J46" s="167">
        <f t="shared" si="11"/>
        <v>0</v>
      </c>
      <c r="K46" s="204"/>
      <c r="L46" s="204"/>
      <c r="M46" s="203"/>
      <c r="N46" s="151">
        <f>+I46+F46+C46</f>
        <v>0</v>
      </c>
      <c r="O46" s="171">
        <f>J46+G46+D46</f>
        <v>0</v>
      </c>
    </row>
    <row r="47" spans="1:15" x14ac:dyDescent="0.2">
      <c r="A47" s="135" t="s">
        <v>7</v>
      </c>
      <c r="B47" s="165"/>
      <c r="C47" s="136"/>
      <c r="D47" s="167">
        <f t="shared" si="9"/>
        <v>0</v>
      </c>
      <c r="E47" s="163"/>
      <c r="F47" s="136"/>
      <c r="G47" s="167">
        <f t="shared" si="10"/>
        <v>0</v>
      </c>
      <c r="H47" s="163"/>
      <c r="I47" s="136"/>
      <c r="J47" s="167">
        <f t="shared" si="11"/>
        <v>0</v>
      </c>
      <c r="K47" s="204"/>
      <c r="L47" s="204"/>
      <c r="M47" s="203"/>
      <c r="N47" s="151">
        <f t="shared" ref="N47:N50" si="12">+I47+F47+C47</f>
        <v>0</v>
      </c>
      <c r="O47" s="171">
        <f t="shared" ref="O47:O50" si="13">J47+G47+D47</f>
        <v>0</v>
      </c>
    </row>
    <row r="48" spans="1:15" x14ac:dyDescent="0.2">
      <c r="A48" s="135" t="s">
        <v>7</v>
      </c>
      <c r="B48" s="165"/>
      <c r="C48" s="136"/>
      <c r="D48" s="167">
        <f t="shared" si="9"/>
        <v>0</v>
      </c>
      <c r="E48" s="163"/>
      <c r="F48" s="136"/>
      <c r="G48" s="167">
        <f t="shared" si="10"/>
        <v>0</v>
      </c>
      <c r="H48" s="163"/>
      <c r="I48" s="136"/>
      <c r="J48" s="167">
        <f t="shared" si="11"/>
        <v>0</v>
      </c>
      <c r="K48" s="204"/>
      <c r="L48" s="204"/>
      <c r="M48" s="203"/>
      <c r="N48" s="151">
        <f t="shared" si="12"/>
        <v>0</v>
      </c>
      <c r="O48" s="171">
        <f t="shared" si="13"/>
        <v>0</v>
      </c>
    </row>
    <row r="49" spans="1:15" x14ac:dyDescent="0.2">
      <c r="A49" s="135" t="s">
        <v>7</v>
      </c>
      <c r="B49" s="165"/>
      <c r="C49" s="136"/>
      <c r="D49" s="167">
        <f t="shared" si="9"/>
        <v>0</v>
      </c>
      <c r="E49" s="163"/>
      <c r="F49" s="136"/>
      <c r="G49" s="167">
        <f t="shared" si="10"/>
        <v>0</v>
      </c>
      <c r="H49" s="163"/>
      <c r="I49" s="136"/>
      <c r="J49" s="167">
        <f t="shared" si="11"/>
        <v>0</v>
      </c>
      <c r="K49" s="204"/>
      <c r="L49" s="204"/>
      <c r="M49" s="203"/>
      <c r="N49" s="151">
        <f t="shared" si="12"/>
        <v>0</v>
      </c>
      <c r="O49" s="171">
        <f t="shared" si="13"/>
        <v>0</v>
      </c>
    </row>
    <row r="50" spans="1:15" x14ac:dyDescent="0.2">
      <c r="A50" s="135" t="s">
        <v>7</v>
      </c>
      <c r="B50" s="165"/>
      <c r="C50" s="136"/>
      <c r="D50" s="167">
        <f t="shared" si="9"/>
        <v>0</v>
      </c>
      <c r="E50" s="163"/>
      <c r="F50" s="136"/>
      <c r="G50" s="167">
        <f t="shared" si="10"/>
        <v>0</v>
      </c>
      <c r="H50" s="163"/>
      <c r="I50" s="136"/>
      <c r="J50" s="167">
        <f t="shared" si="11"/>
        <v>0</v>
      </c>
      <c r="K50" s="204"/>
      <c r="L50" s="204"/>
      <c r="M50" s="203"/>
      <c r="N50" s="151">
        <f t="shared" si="12"/>
        <v>0</v>
      </c>
      <c r="O50" s="171">
        <f t="shared" si="13"/>
        <v>0</v>
      </c>
    </row>
    <row r="51" spans="1:15" ht="13.5" thickBot="1" x14ac:dyDescent="0.25">
      <c r="A51" s="137" t="s">
        <v>7</v>
      </c>
      <c r="B51" s="166"/>
      <c r="C51" s="138"/>
      <c r="D51" s="168">
        <f t="shared" si="9"/>
        <v>0</v>
      </c>
      <c r="E51" s="164"/>
      <c r="F51" s="138"/>
      <c r="G51" s="168">
        <f t="shared" si="10"/>
        <v>0</v>
      </c>
      <c r="H51" s="164"/>
      <c r="I51" s="138"/>
      <c r="J51" s="168">
        <f t="shared" si="11"/>
        <v>0</v>
      </c>
      <c r="K51" s="204"/>
      <c r="L51" s="204"/>
      <c r="M51" s="203"/>
      <c r="N51" s="151">
        <f>+I51+F51+C51</f>
        <v>0</v>
      </c>
      <c r="O51" s="171">
        <f>J51+G51+D51</f>
        <v>0</v>
      </c>
    </row>
    <row r="52" spans="1:15" ht="14.25" thickTop="1" thickBot="1" x14ac:dyDescent="0.25">
      <c r="A52" s="399" t="s">
        <v>8</v>
      </c>
      <c r="B52" s="400"/>
      <c r="C52" s="150">
        <f>SUM(C45:C51)</f>
        <v>0</v>
      </c>
      <c r="D52" s="169">
        <f>SUM(D45:D51)</f>
        <v>0</v>
      </c>
      <c r="E52" s="139"/>
      <c r="F52" s="150">
        <f>SUM(F45:F51)</f>
        <v>0</v>
      </c>
      <c r="G52" s="169">
        <f>SUM(G45:G51)</f>
        <v>0</v>
      </c>
      <c r="H52" s="180"/>
      <c r="I52" s="150">
        <f>SUM(I45:I51)</f>
        <v>0</v>
      </c>
      <c r="J52" s="169">
        <f>SUM(J45:J51)</f>
        <v>0</v>
      </c>
      <c r="K52" s="215"/>
      <c r="L52" s="146"/>
      <c r="M52" s="203"/>
      <c r="N52" s="152">
        <f>SUM(N45:N51)</f>
        <v>0</v>
      </c>
      <c r="O52" s="172">
        <f>SUM(O45:O51)</f>
        <v>0</v>
      </c>
    </row>
    <row r="53" spans="1:15" x14ac:dyDescent="0.2">
      <c r="A53" s="371" t="s">
        <v>96</v>
      </c>
      <c r="B53" s="372"/>
      <c r="C53" s="372"/>
      <c r="D53" s="372"/>
      <c r="E53" s="374"/>
      <c r="F53" s="374"/>
      <c r="G53" s="372"/>
      <c r="H53" s="374"/>
      <c r="I53" s="374"/>
      <c r="J53" s="372"/>
      <c r="K53" s="374"/>
      <c r="L53" s="374"/>
      <c r="M53" s="374"/>
      <c r="N53" s="374"/>
      <c r="O53" s="375"/>
    </row>
    <row r="54" spans="1:15" x14ac:dyDescent="0.2">
      <c r="A54" s="401"/>
      <c r="B54" s="402"/>
      <c r="C54" s="403"/>
      <c r="D54" s="173"/>
      <c r="E54" s="376"/>
      <c r="F54" s="377"/>
      <c r="G54" s="173"/>
      <c r="H54" s="376"/>
      <c r="I54" s="377"/>
      <c r="J54" s="173"/>
      <c r="K54" s="376"/>
      <c r="L54" s="376"/>
      <c r="M54" s="204"/>
      <c r="N54" s="377"/>
      <c r="O54" s="171">
        <f>J54+G54+D54</f>
        <v>0</v>
      </c>
    </row>
    <row r="55" spans="1:15" x14ac:dyDescent="0.2">
      <c r="A55" s="401"/>
      <c r="B55" s="402"/>
      <c r="C55" s="403"/>
      <c r="D55" s="173"/>
      <c r="E55" s="376"/>
      <c r="F55" s="377"/>
      <c r="G55" s="173"/>
      <c r="H55" s="376"/>
      <c r="I55" s="377"/>
      <c r="J55" s="173"/>
      <c r="K55" s="376"/>
      <c r="L55" s="376"/>
      <c r="M55" s="204"/>
      <c r="N55" s="377"/>
      <c r="O55" s="171">
        <f>J55+G55+D55</f>
        <v>0</v>
      </c>
    </row>
    <row r="56" spans="1:15" x14ac:dyDescent="0.2">
      <c r="A56" s="401"/>
      <c r="B56" s="402"/>
      <c r="C56" s="403"/>
      <c r="D56" s="173"/>
      <c r="E56" s="376"/>
      <c r="F56" s="377"/>
      <c r="G56" s="173"/>
      <c r="H56" s="376"/>
      <c r="I56" s="377"/>
      <c r="J56" s="173"/>
      <c r="K56" s="376"/>
      <c r="L56" s="376"/>
      <c r="M56" s="204"/>
      <c r="N56" s="377"/>
      <c r="O56" s="171">
        <f>J56+G56+D56</f>
        <v>0</v>
      </c>
    </row>
    <row r="57" spans="1:15" x14ac:dyDescent="0.2">
      <c r="A57" s="401"/>
      <c r="B57" s="402"/>
      <c r="C57" s="403"/>
      <c r="D57" s="173"/>
      <c r="E57" s="376"/>
      <c r="F57" s="377"/>
      <c r="G57" s="173"/>
      <c r="H57" s="376"/>
      <c r="I57" s="377"/>
      <c r="J57" s="173"/>
      <c r="K57" s="376"/>
      <c r="L57" s="376"/>
      <c r="M57" s="204"/>
      <c r="N57" s="377"/>
      <c r="O57" s="171">
        <f>J57+G57+D57</f>
        <v>0</v>
      </c>
    </row>
    <row r="58" spans="1:15" ht="13.5" thickBot="1" x14ac:dyDescent="0.25">
      <c r="A58" s="405"/>
      <c r="B58" s="406"/>
      <c r="C58" s="407"/>
      <c r="D58" s="174"/>
      <c r="E58" s="376"/>
      <c r="F58" s="377"/>
      <c r="G58" s="174"/>
      <c r="H58" s="376"/>
      <c r="I58" s="377"/>
      <c r="J58" s="174"/>
      <c r="K58" s="376"/>
      <c r="L58" s="376"/>
      <c r="M58" s="204"/>
      <c r="N58" s="377"/>
      <c r="O58" s="171">
        <f>J58+G58+D58</f>
        <v>0</v>
      </c>
    </row>
    <row r="59" spans="1:15" ht="14.25" thickTop="1" thickBot="1" x14ac:dyDescent="0.25">
      <c r="A59" s="399" t="s">
        <v>8</v>
      </c>
      <c r="B59" s="408"/>
      <c r="C59" s="400"/>
      <c r="D59" s="169">
        <f>SUM(D54:D58)</f>
        <v>0</v>
      </c>
      <c r="E59" s="378"/>
      <c r="F59" s="379"/>
      <c r="G59" s="169">
        <f>SUM(G54:G58)</f>
        <v>0</v>
      </c>
      <c r="H59" s="378"/>
      <c r="I59" s="379"/>
      <c r="J59" s="169">
        <f>SUM(J54:J58)</f>
        <v>0</v>
      </c>
      <c r="K59" s="378"/>
      <c r="L59" s="378"/>
      <c r="M59" s="146"/>
      <c r="N59" s="404"/>
      <c r="O59" s="172">
        <f>SUM(O54:O58)</f>
        <v>0</v>
      </c>
    </row>
    <row r="60" spans="1:15" ht="13.5" thickBot="1" x14ac:dyDescent="0.25">
      <c r="A60" s="429" t="s">
        <v>107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1"/>
    </row>
    <row r="61" spans="1:15" ht="13.5" thickBot="1" x14ac:dyDescent="0.25">
      <c r="A61" s="389" t="s">
        <v>0</v>
      </c>
      <c r="B61" s="391" t="s">
        <v>109</v>
      </c>
      <c r="C61" s="392"/>
      <c r="D61" s="393"/>
      <c r="E61" s="394" t="s">
        <v>136</v>
      </c>
      <c r="F61" s="392"/>
      <c r="G61" s="393"/>
      <c r="H61" s="394" t="s">
        <v>110</v>
      </c>
      <c r="I61" s="392"/>
      <c r="J61" s="393"/>
      <c r="K61" s="427" t="s">
        <v>111</v>
      </c>
      <c r="L61" s="428"/>
      <c r="M61" s="217"/>
      <c r="N61" s="427" t="s">
        <v>116</v>
      </c>
      <c r="O61" s="428"/>
    </row>
    <row r="62" spans="1:15" ht="13.5" thickBot="1" x14ac:dyDescent="0.25">
      <c r="A62" s="390"/>
      <c r="B62" s="132" t="s">
        <v>3</v>
      </c>
      <c r="C62" s="132" t="s">
        <v>4</v>
      </c>
      <c r="D62" s="133" t="s">
        <v>1</v>
      </c>
      <c r="E62" s="134" t="s">
        <v>3</v>
      </c>
      <c r="F62" s="132" t="s">
        <v>4</v>
      </c>
      <c r="G62" s="133" t="s">
        <v>1</v>
      </c>
      <c r="H62" s="134" t="s">
        <v>3</v>
      </c>
      <c r="I62" s="132" t="s">
        <v>4</v>
      </c>
      <c r="J62" s="133" t="s">
        <v>1</v>
      </c>
      <c r="K62" s="227" t="s">
        <v>6</v>
      </c>
      <c r="L62" s="228" t="s">
        <v>5</v>
      </c>
      <c r="M62" s="204"/>
      <c r="N62" s="227" t="s">
        <v>6</v>
      </c>
      <c r="O62" s="228" t="s">
        <v>5</v>
      </c>
    </row>
    <row r="63" spans="1:15" x14ac:dyDescent="0.2">
      <c r="A63" s="435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7"/>
      <c r="M63" s="441"/>
      <c r="N63" s="442"/>
      <c r="O63" s="443"/>
    </row>
    <row r="64" spans="1:15" x14ac:dyDescent="0.2">
      <c r="A64" s="135" t="s">
        <v>7</v>
      </c>
      <c r="B64" s="165"/>
      <c r="C64" s="136"/>
      <c r="D64" s="167">
        <f t="shared" ref="D64:D70" si="14">B64*C64</f>
        <v>0</v>
      </c>
      <c r="E64" s="163"/>
      <c r="F64" s="136"/>
      <c r="G64" s="167">
        <f t="shared" ref="G64:G70" si="15">E64*F64</f>
        <v>0</v>
      </c>
      <c r="H64" s="163"/>
      <c r="I64" s="136"/>
      <c r="J64" s="167">
        <f t="shared" ref="J64:J70" si="16">H64*I64</f>
        <v>0</v>
      </c>
      <c r="K64" s="151">
        <f>C64+F64+I64</f>
        <v>0</v>
      </c>
      <c r="L64" s="171">
        <f>D64+G64+J64</f>
        <v>0</v>
      </c>
      <c r="M64" s="203"/>
      <c r="N64" s="151">
        <f>N7+N26+N45+K64</f>
        <v>0</v>
      </c>
      <c r="O64" s="171">
        <f>O7+O26+O45+L64</f>
        <v>0</v>
      </c>
    </row>
    <row r="65" spans="1:15" x14ac:dyDescent="0.2">
      <c r="A65" s="135" t="s">
        <v>7</v>
      </c>
      <c r="B65" s="165"/>
      <c r="C65" s="136"/>
      <c r="D65" s="167">
        <f t="shared" si="14"/>
        <v>0</v>
      </c>
      <c r="E65" s="163"/>
      <c r="F65" s="136"/>
      <c r="G65" s="167">
        <f t="shared" si="15"/>
        <v>0</v>
      </c>
      <c r="H65" s="163"/>
      <c r="I65" s="136"/>
      <c r="J65" s="167">
        <f t="shared" si="16"/>
        <v>0</v>
      </c>
      <c r="K65" s="151">
        <f t="shared" ref="K65:L70" si="17">C65+F65+I65</f>
        <v>0</v>
      </c>
      <c r="L65" s="171">
        <f t="shared" si="17"/>
        <v>0</v>
      </c>
      <c r="M65" s="203"/>
      <c r="N65" s="151">
        <f t="shared" ref="N65:O70" si="18">N8+N27+N46+K65</f>
        <v>0</v>
      </c>
      <c r="O65" s="171">
        <f t="shared" si="18"/>
        <v>0</v>
      </c>
    </row>
    <row r="66" spans="1:15" x14ac:dyDescent="0.2">
      <c r="A66" s="135" t="s">
        <v>7</v>
      </c>
      <c r="B66" s="165"/>
      <c r="C66" s="136"/>
      <c r="D66" s="167">
        <f t="shared" si="14"/>
        <v>0</v>
      </c>
      <c r="E66" s="163"/>
      <c r="F66" s="136"/>
      <c r="G66" s="167">
        <f t="shared" si="15"/>
        <v>0</v>
      </c>
      <c r="H66" s="163"/>
      <c r="I66" s="136"/>
      <c r="J66" s="167">
        <f t="shared" si="16"/>
        <v>0</v>
      </c>
      <c r="K66" s="151">
        <f t="shared" si="17"/>
        <v>0</v>
      </c>
      <c r="L66" s="171">
        <f t="shared" si="17"/>
        <v>0</v>
      </c>
      <c r="M66" s="203"/>
      <c r="N66" s="151">
        <f t="shared" si="18"/>
        <v>0</v>
      </c>
      <c r="O66" s="171">
        <f t="shared" si="18"/>
        <v>0</v>
      </c>
    </row>
    <row r="67" spans="1:15" x14ac:dyDescent="0.2">
      <c r="A67" s="135" t="s">
        <v>7</v>
      </c>
      <c r="B67" s="165"/>
      <c r="C67" s="136"/>
      <c r="D67" s="167">
        <f t="shared" si="14"/>
        <v>0</v>
      </c>
      <c r="E67" s="163"/>
      <c r="F67" s="136"/>
      <c r="G67" s="167">
        <f t="shared" si="15"/>
        <v>0</v>
      </c>
      <c r="H67" s="163"/>
      <c r="I67" s="136"/>
      <c r="J67" s="167">
        <f t="shared" si="16"/>
        <v>0</v>
      </c>
      <c r="K67" s="151">
        <f t="shared" si="17"/>
        <v>0</v>
      </c>
      <c r="L67" s="171">
        <f t="shared" si="17"/>
        <v>0</v>
      </c>
      <c r="M67" s="203"/>
      <c r="N67" s="151">
        <f t="shared" si="18"/>
        <v>0</v>
      </c>
      <c r="O67" s="171">
        <f t="shared" si="18"/>
        <v>0</v>
      </c>
    </row>
    <row r="68" spans="1:15" x14ac:dyDescent="0.2">
      <c r="A68" s="135" t="s">
        <v>7</v>
      </c>
      <c r="B68" s="165"/>
      <c r="C68" s="136"/>
      <c r="D68" s="167">
        <f t="shared" si="14"/>
        <v>0</v>
      </c>
      <c r="E68" s="163"/>
      <c r="F68" s="136"/>
      <c r="G68" s="167">
        <f t="shared" si="15"/>
        <v>0</v>
      </c>
      <c r="H68" s="163"/>
      <c r="I68" s="136"/>
      <c r="J68" s="167">
        <f t="shared" si="16"/>
        <v>0</v>
      </c>
      <c r="K68" s="151">
        <f t="shared" si="17"/>
        <v>0</v>
      </c>
      <c r="L68" s="171">
        <f t="shared" si="17"/>
        <v>0</v>
      </c>
      <c r="M68" s="203"/>
      <c r="N68" s="151">
        <f t="shared" si="18"/>
        <v>0</v>
      </c>
      <c r="O68" s="171">
        <f t="shared" si="18"/>
        <v>0</v>
      </c>
    </row>
    <row r="69" spans="1:15" x14ac:dyDescent="0.2">
      <c r="A69" s="135" t="s">
        <v>7</v>
      </c>
      <c r="B69" s="165"/>
      <c r="C69" s="136"/>
      <c r="D69" s="167">
        <f t="shared" si="14"/>
        <v>0</v>
      </c>
      <c r="E69" s="163"/>
      <c r="F69" s="136"/>
      <c r="G69" s="167">
        <f t="shared" si="15"/>
        <v>0</v>
      </c>
      <c r="H69" s="163"/>
      <c r="I69" s="136"/>
      <c r="J69" s="167">
        <f t="shared" si="16"/>
        <v>0</v>
      </c>
      <c r="K69" s="151">
        <f t="shared" si="17"/>
        <v>0</v>
      </c>
      <c r="L69" s="171">
        <f t="shared" si="17"/>
        <v>0</v>
      </c>
      <c r="M69" s="203"/>
      <c r="N69" s="151">
        <f t="shared" si="18"/>
        <v>0</v>
      </c>
      <c r="O69" s="171">
        <f t="shared" si="18"/>
        <v>0</v>
      </c>
    </row>
    <row r="70" spans="1:15" ht="13.5" thickBot="1" x14ac:dyDescent="0.25">
      <c r="A70" s="137" t="s">
        <v>7</v>
      </c>
      <c r="B70" s="166"/>
      <c r="C70" s="138"/>
      <c r="D70" s="168">
        <f t="shared" si="14"/>
        <v>0</v>
      </c>
      <c r="E70" s="164"/>
      <c r="F70" s="138"/>
      <c r="G70" s="168">
        <f t="shared" si="15"/>
        <v>0</v>
      </c>
      <c r="H70" s="164"/>
      <c r="I70" s="138"/>
      <c r="J70" s="168">
        <f t="shared" si="16"/>
        <v>0</v>
      </c>
      <c r="K70" s="151">
        <f t="shared" si="17"/>
        <v>0</v>
      </c>
      <c r="L70" s="171">
        <f t="shared" si="17"/>
        <v>0</v>
      </c>
      <c r="M70" s="203"/>
      <c r="N70" s="151">
        <f t="shared" si="18"/>
        <v>0</v>
      </c>
      <c r="O70" s="171">
        <f t="shared" si="18"/>
        <v>0</v>
      </c>
    </row>
    <row r="71" spans="1:15" ht="14.25" thickTop="1" thickBot="1" x14ac:dyDescent="0.25">
      <c r="A71" s="399" t="s">
        <v>8</v>
      </c>
      <c r="B71" s="400"/>
      <c r="C71" s="150">
        <f>SUM(C64:C70)</f>
        <v>0</v>
      </c>
      <c r="D71" s="169">
        <f>SUM(D64:D70)</f>
        <v>0</v>
      </c>
      <c r="E71" s="139"/>
      <c r="F71" s="150">
        <f>SUM(F64:F70)</f>
        <v>0</v>
      </c>
      <c r="G71" s="169">
        <f>SUM(G64:G70)</f>
        <v>0</v>
      </c>
      <c r="H71" s="180"/>
      <c r="I71" s="150">
        <f>SUM(I64:I70)</f>
        <v>0</v>
      </c>
      <c r="J71" s="169">
        <f>SUM(J64:J70)</f>
        <v>0</v>
      </c>
      <c r="K71" s="152">
        <f>SUM(K64:K70)</f>
        <v>0</v>
      </c>
      <c r="L71" s="172">
        <f>SUM(L64:L70)</f>
        <v>0</v>
      </c>
      <c r="M71" s="203"/>
      <c r="N71" s="152">
        <f>SUM(N64:N70)</f>
        <v>0</v>
      </c>
      <c r="O71" s="172">
        <f>SUM(O64:O70)</f>
        <v>0</v>
      </c>
    </row>
    <row r="72" spans="1:15" x14ac:dyDescent="0.2">
      <c r="A72" s="438" t="s">
        <v>96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40"/>
      <c r="M72" s="444"/>
      <c r="N72" s="445"/>
      <c r="O72" s="446"/>
    </row>
    <row r="73" spans="1:15" x14ac:dyDescent="0.2">
      <c r="A73" s="401"/>
      <c r="B73" s="402"/>
      <c r="C73" s="403"/>
      <c r="D73" s="173"/>
      <c r="E73" s="376"/>
      <c r="F73" s="377"/>
      <c r="G73" s="173"/>
      <c r="H73" s="376"/>
      <c r="I73" s="377"/>
      <c r="J73" s="173"/>
      <c r="K73" s="204"/>
      <c r="L73" s="171">
        <f>D73+G73+J73</f>
        <v>0</v>
      </c>
      <c r="M73" s="204"/>
      <c r="N73" s="377"/>
      <c r="O73" s="171">
        <f>O35+O54+O16+L73</f>
        <v>0</v>
      </c>
    </row>
    <row r="74" spans="1:15" x14ac:dyDescent="0.2">
      <c r="A74" s="401"/>
      <c r="B74" s="402"/>
      <c r="C74" s="403"/>
      <c r="D74" s="173"/>
      <c r="E74" s="376"/>
      <c r="F74" s="377"/>
      <c r="G74" s="173"/>
      <c r="H74" s="376"/>
      <c r="I74" s="377"/>
      <c r="J74" s="173"/>
      <c r="K74" s="204"/>
      <c r="L74" s="171">
        <f t="shared" ref="L74:L78" si="19">D74+G74+J74</f>
        <v>0</v>
      </c>
      <c r="M74" s="204"/>
      <c r="N74" s="377"/>
      <c r="O74" s="171">
        <f t="shared" ref="O74:O77" si="20">O36+O55+O17+L74</f>
        <v>0</v>
      </c>
    </row>
    <row r="75" spans="1:15" x14ac:dyDescent="0.2">
      <c r="A75" s="401"/>
      <c r="B75" s="402"/>
      <c r="C75" s="403"/>
      <c r="D75" s="173"/>
      <c r="E75" s="376"/>
      <c r="F75" s="377"/>
      <c r="G75" s="173"/>
      <c r="H75" s="376"/>
      <c r="I75" s="377"/>
      <c r="J75" s="173"/>
      <c r="K75" s="204"/>
      <c r="L75" s="171">
        <f t="shared" si="19"/>
        <v>0</v>
      </c>
      <c r="M75" s="204"/>
      <c r="N75" s="377"/>
      <c r="O75" s="171">
        <f t="shared" si="20"/>
        <v>0</v>
      </c>
    </row>
    <row r="76" spans="1:15" x14ac:dyDescent="0.2">
      <c r="A76" s="401"/>
      <c r="B76" s="402"/>
      <c r="C76" s="403"/>
      <c r="D76" s="173"/>
      <c r="E76" s="376"/>
      <c r="F76" s="377"/>
      <c r="G76" s="173"/>
      <c r="H76" s="376"/>
      <c r="I76" s="377"/>
      <c r="J76" s="173"/>
      <c r="K76" s="204"/>
      <c r="L76" s="171">
        <f t="shared" si="19"/>
        <v>0</v>
      </c>
      <c r="M76" s="204"/>
      <c r="N76" s="377"/>
      <c r="O76" s="171">
        <f t="shared" si="20"/>
        <v>0</v>
      </c>
    </row>
    <row r="77" spans="1:15" ht="13.5" thickBot="1" x14ac:dyDescent="0.25">
      <c r="A77" s="405"/>
      <c r="B77" s="406"/>
      <c r="C77" s="407"/>
      <c r="D77" s="174"/>
      <c r="E77" s="376"/>
      <c r="F77" s="377"/>
      <c r="G77" s="174"/>
      <c r="H77" s="376"/>
      <c r="I77" s="377"/>
      <c r="J77" s="174"/>
      <c r="K77" s="204"/>
      <c r="L77" s="219">
        <f t="shared" si="19"/>
        <v>0</v>
      </c>
      <c r="M77" s="204"/>
      <c r="N77" s="377"/>
      <c r="O77" s="171">
        <f t="shared" si="20"/>
        <v>0</v>
      </c>
    </row>
    <row r="78" spans="1:15" ht="14.25" thickTop="1" thickBot="1" x14ac:dyDescent="0.25">
      <c r="A78" s="399" t="s">
        <v>8</v>
      </c>
      <c r="B78" s="408"/>
      <c r="C78" s="400"/>
      <c r="D78" s="169">
        <f>SUM(D73:D77)</f>
        <v>0</v>
      </c>
      <c r="E78" s="378"/>
      <c r="F78" s="379"/>
      <c r="G78" s="169">
        <f>SUM(G73:G77)</f>
        <v>0</v>
      </c>
      <c r="H78" s="378"/>
      <c r="I78" s="379"/>
      <c r="J78" s="169">
        <f>SUM(J73:J77)</f>
        <v>0</v>
      </c>
      <c r="K78" s="218"/>
      <c r="L78" s="220">
        <f t="shared" si="19"/>
        <v>0</v>
      </c>
      <c r="M78" s="146"/>
      <c r="N78" s="404"/>
      <c r="O78" s="172">
        <f>SUM(O73:O77)</f>
        <v>0</v>
      </c>
    </row>
    <row r="79" spans="1:15" ht="13.5" thickBot="1" x14ac:dyDescent="0.25">
      <c r="A79" s="409" t="s">
        <v>64</v>
      </c>
      <c r="B79" s="410"/>
      <c r="C79" s="222"/>
      <c r="D79" s="223"/>
      <c r="E79" s="224"/>
      <c r="F79" s="225"/>
      <c r="G79" s="223"/>
      <c r="H79" s="224"/>
      <c r="I79" s="225"/>
      <c r="J79" s="223"/>
      <c r="K79" s="226"/>
      <c r="L79" s="223"/>
      <c r="M79" s="229"/>
      <c r="N79" s="221"/>
      <c r="O79" s="176">
        <f>O71+O78</f>
        <v>0</v>
      </c>
    </row>
    <row r="80" spans="1:15" ht="13.5" thickTop="1" x14ac:dyDescent="0.2"/>
  </sheetData>
  <mergeCells count="84">
    <mergeCell ref="A79:B79"/>
    <mergeCell ref="A63:L63"/>
    <mergeCell ref="M63:O63"/>
    <mergeCell ref="A71:B71"/>
    <mergeCell ref="A72:L72"/>
    <mergeCell ref="M72:O72"/>
    <mergeCell ref="A73:C73"/>
    <mergeCell ref="E73:F78"/>
    <mergeCell ref="H73:I78"/>
    <mergeCell ref="N73:N78"/>
    <mergeCell ref="A74:C74"/>
    <mergeCell ref="A75:C75"/>
    <mergeCell ref="A76:C76"/>
    <mergeCell ref="A77:C77"/>
    <mergeCell ref="A78:C78"/>
    <mergeCell ref="A60:O60"/>
    <mergeCell ref="A61:A62"/>
    <mergeCell ref="B61:D61"/>
    <mergeCell ref="E61:G61"/>
    <mergeCell ref="H61:J61"/>
    <mergeCell ref="K61:L61"/>
    <mergeCell ref="N61:O61"/>
    <mergeCell ref="A44:O44"/>
    <mergeCell ref="A52:B52"/>
    <mergeCell ref="A53:O53"/>
    <mergeCell ref="A54:C54"/>
    <mergeCell ref="E54:F59"/>
    <mergeCell ref="H54:I59"/>
    <mergeCell ref="K54:L59"/>
    <mergeCell ref="N54:N59"/>
    <mergeCell ref="A55:C55"/>
    <mergeCell ref="A56:C56"/>
    <mergeCell ref="A57:C57"/>
    <mergeCell ref="A58:C58"/>
    <mergeCell ref="A59:C59"/>
    <mergeCell ref="A41:O41"/>
    <mergeCell ref="A42:A43"/>
    <mergeCell ref="B42:D42"/>
    <mergeCell ref="E42:G42"/>
    <mergeCell ref="H42:J42"/>
    <mergeCell ref="K42:M42"/>
    <mergeCell ref="N42:O42"/>
    <mergeCell ref="A25:O25"/>
    <mergeCell ref="A33:B33"/>
    <mergeCell ref="A34:O34"/>
    <mergeCell ref="A35:C35"/>
    <mergeCell ref="E35:F40"/>
    <mergeCell ref="H35:I40"/>
    <mergeCell ref="K35:L40"/>
    <mergeCell ref="N35:N40"/>
    <mergeCell ref="A36:C36"/>
    <mergeCell ref="A37:C37"/>
    <mergeCell ref="A38:C38"/>
    <mergeCell ref="A39:C39"/>
    <mergeCell ref="A40:C40"/>
    <mergeCell ref="A22:O22"/>
    <mergeCell ref="A23:A24"/>
    <mergeCell ref="B23:D23"/>
    <mergeCell ref="E23:G23"/>
    <mergeCell ref="H23:J23"/>
    <mergeCell ref="K23:M23"/>
    <mergeCell ref="N23:O23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O4"/>
  </mergeCells>
  <printOptions horizontalCentered="1"/>
  <pageMargins left="0.75" right="0.75" top="1" bottom="1" header="0.5" footer="0.5"/>
  <pageSetup scale="76" fitToHeight="0" orientation="landscape" horizontalDpi="4294967294" verticalDpi="4294967294" r:id="rId1"/>
  <headerFooter alignWithMargins="0">
    <oddHeader>&amp;F</oddHead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Q15" sqref="Q15"/>
    </sheetView>
  </sheetViews>
  <sheetFormatPr defaultColWidth="8.85546875" defaultRowHeight="12.75" x14ac:dyDescent="0.2"/>
  <cols>
    <col min="1" max="1" width="18" style="7" customWidth="1"/>
    <col min="2" max="2" width="12" style="7" bestFit="1" customWidth="1"/>
    <col min="3" max="3" width="9" style="7" customWidth="1"/>
    <col min="4" max="5" width="12" style="7" bestFit="1" customWidth="1"/>
    <col min="6" max="6" width="9" style="7" bestFit="1" customWidth="1"/>
    <col min="7" max="8" width="12" style="7" bestFit="1" customWidth="1"/>
    <col min="9" max="9" width="9" style="7" bestFit="1" customWidth="1"/>
    <col min="10" max="11" width="12" style="7" bestFit="1" customWidth="1"/>
    <col min="12" max="12" width="9" style="7" bestFit="1" customWidth="1"/>
    <col min="13" max="13" width="12" style="7" bestFit="1" customWidth="1"/>
    <col min="14" max="14" width="9" style="7" bestFit="1" customWidth="1"/>
    <col min="15" max="15" width="12.28515625" style="7" bestFit="1" customWidth="1"/>
    <col min="16" max="16384" width="8.85546875" style="7"/>
  </cols>
  <sheetData>
    <row r="1" spans="1:15" ht="27.75" customHeight="1" thickTop="1" x14ac:dyDescent="0.2">
      <c r="A1" s="380" t="s">
        <v>118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21.75" customHeight="1" x14ac:dyDescent="0.2">
      <c r="A2" s="383" t="s">
        <v>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</row>
    <row r="3" spans="1:15" ht="20.25" customHeight="1" thickBot="1" x14ac:dyDescent="0.25">
      <c r="A3" s="386" t="s">
        <v>72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ht="13.5" thickBot="1" x14ac:dyDescent="0.25">
      <c r="A4" s="389" t="s">
        <v>0</v>
      </c>
      <c r="B4" s="391" t="s">
        <v>71</v>
      </c>
      <c r="C4" s="392"/>
      <c r="D4" s="393"/>
      <c r="E4" s="394" t="s">
        <v>70</v>
      </c>
      <c r="F4" s="392"/>
      <c r="G4" s="393"/>
      <c r="H4" s="394" t="s">
        <v>69</v>
      </c>
      <c r="I4" s="392"/>
      <c r="J4" s="393"/>
      <c r="K4" s="394" t="s">
        <v>68</v>
      </c>
      <c r="L4" s="392"/>
      <c r="M4" s="393"/>
      <c r="N4" s="395" t="s">
        <v>6</v>
      </c>
      <c r="O4" s="397" t="s">
        <v>5</v>
      </c>
    </row>
    <row r="5" spans="1:15" ht="13.5" thickBot="1" x14ac:dyDescent="0.25">
      <c r="A5" s="390"/>
      <c r="B5" s="132" t="s">
        <v>3</v>
      </c>
      <c r="C5" s="132" t="s">
        <v>4</v>
      </c>
      <c r="D5" s="133" t="s">
        <v>1</v>
      </c>
      <c r="E5" s="134" t="s">
        <v>3</v>
      </c>
      <c r="F5" s="132" t="s">
        <v>4</v>
      </c>
      <c r="G5" s="133" t="s">
        <v>1</v>
      </c>
      <c r="H5" s="134" t="s">
        <v>3</v>
      </c>
      <c r="I5" s="132" t="s">
        <v>4</v>
      </c>
      <c r="J5" s="133" t="s">
        <v>1</v>
      </c>
      <c r="K5" s="134" t="s">
        <v>3</v>
      </c>
      <c r="L5" s="132" t="s">
        <v>4</v>
      </c>
      <c r="M5" s="133" t="s">
        <v>1</v>
      </c>
      <c r="N5" s="396"/>
      <c r="O5" s="398"/>
    </row>
    <row r="6" spans="1:15" x14ac:dyDescent="0.2">
      <c r="A6" s="371" t="s">
        <v>21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5"/>
    </row>
    <row r="7" spans="1:15" x14ac:dyDescent="0.2">
      <c r="A7" s="135" t="s">
        <v>7</v>
      </c>
      <c r="B7" s="165"/>
      <c r="C7" s="136"/>
      <c r="D7" s="167">
        <f t="shared" ref="D7:D13" si="0">B7*C7</f>
        <v>0</v>
      </c>
      <c r="E7" s="163"/>
      <c r="F7" s="136"/>
      <c r="G7" s="167">
        <f t="shared" ref="G7:G13" si="1">E7*F7</f>
        <v>0</v>
      </c>
      <c r="H7" s="163"/>
      <c r="I7" s="136"/>
      <c r="J7" s="167">
        <f t="shared" ref="J7:J13" si="2">H7*I7</f>
        <v>0</v>
      </c>
      <c r="K7" s="163"/>
      <c r="L7" s="136"/>
      <c r="M7" s="167">
        <f t="shared" ref="M7:M13" si="3">K7*L7</f>
        <v>0</v>
      </c>
      <c r="N7" s="151">
        <f>+I7+F7+C7+L7</f>
        <v>0</v>
      </c>
      <c r="O7" s="171">
        <f>J7+G7+D7+M7</f>
        <v>0</v>
      </c>
    </row>
    <row r="8" spans="1:15" x14ac:dyDescent="0.2">
      <c r="A8" s="135" t="s">
        <v>7</v>
      </c>
      <c r="B8" s="165"/>
      <c r="C8" s="136"/>
      <c r="D8" s="167">
        <f t="shared" si="0"/>
        <v>0</v>
      </c>
      <c r="E8" s="163"/>
      <c r="F8" s="136"/>
      <c r="G8" s="167">
        <f t="shared" si="1"/>
        <v>0</v>
      </c>
      <c r="H8" s="163"/>
      <c r="I8" s="136"/>
      <c r="J8" s="167">
        <f t="shared" si="2"/>
        <v>0</v>
      </c>
      <c r="K8" s="163"/>
      <c r="L8" s="136"/>
      <c r="M8" s="167">
        <f t="shared" si="3"/>
        <v>0</v>
      </c>
      <c r="N8" s="151">
        <f t="shared" ref="N8:N13" si="4">+I8+F8+C8+L8</f>
        <v>0</v>
      </c>
      <c r="O8" s="171">
        <f t="shared" ref="O8:O13" si="5">J8+G8+D8+M8</f>
        <v>0</v>
      </c>
    </row>
    <row r="9" spans="1:15" x14ac:dyDescent="0.2">
      <c r="A9" s="135" t="s">
        <v>7</v>
      </c>
      <c r="B9" s="165"/>
      <c r="C9" s="136"/>
      <c r="D9" s="167">
        <f t="shared" si="0"/>
        <v>0</v>
      </c>
      <c r="E9" s="163"/>
      <c r="F9" s="136"/>
      <c r="G9" s="167">
        <f t="shared" si="1"/>
        <v>0</v>
      </c>
      <c r="H9" s="163"/>
      <c r="I9" s="136"/>
      <c r="J9" s="167">
        <f t="shared" si="2"/>
        <v>0</v>
      </c>
      <c r="K9" s="163"/>
      <c r="L9" s="136"/>
      <c r="M9" s="167">
        <f t="shared" si="3"/>
        <v>0</v>
      </c>
      <c r="N9" s="151">
        <f t="shared" si="4"/>
        <v>0</v>
      </c>
      <c r="O9" s="171">
        <f t="shared" si="5"/>
        <v>0</v>
      </c>
    </row>
    <row r="10" spans="1:15" x14ac:dyDescent="0.2">
      <c r="A10" s="135" t="s">
        <v>7</v>
      </c>
      <c r="B10" s="165"/>
      <c r="C10" s="136"/>
      <c r="D10" s="167">
        <f t="shared" si="0"/>
        <v>0</v>
      </c>
      <c r="E10" s="163"/>
      <c r="F10" s="136"/>
      <c r="G10" s="167">
        <f t="shared" si="1"/>
        <v>0</v>
      </c>
      <c r="H10" s="163"/>
      <c r="I10" s="136"/>
      <c r="J10" s="167">
        <f t="shared" si="2"/>
        <v>0</v>
      </c>
      <c r="K10" s="163"/>
      <c r="L10" s="136"/>
      <c r="M10" s="167">
        <f t="shared" si="3"/>
        <v>0</v>
      </c>
      <c r="N10" s="151">
        <f t="shared" si="4"/>
        <v>0</v>
      </c>
      <c r="O10" s="171">
        <f t="shared" si="5"/>
        <v>0</v>
      </c>
    </row>
    <row r="11" spans="1:15" x14ac:dyDescent="0.2">
      <c r="A11" s="135" t="s">
        <v>7</v>
      </c>
      <c r="B11" s="165"/>
      <c r="C11" s="136"/>
      <c r="D11" s="167">
        <f t="shared" si="0"/>
        <v>0</v>
      </c>
      <c r="E11" s="163"/>
      <c r="F11" s="136"/>
      <c r="G11" s="167">
        <f t="shared" si="1"/>
        <v>0</v>
      </c>
      <c r="H11" s="163"/>
      <c r="I11" s="136"/>
      <c r="J11" s="167">
        <f t="shared" si="2"/>
        <v>0</v>
      </c>
      <c r="K11" s="163"/>
      <c r="L11" s="136"/>
      <c r="M11" s="167">
        <f t="shared" si="3"/>
        <v>0</v>
      </c>
      <c r="N11" s="151">
        <f t="shared" si="4"/>
        <v>0</v>
      </c>
      <c r="O11" s="171">
        <f t="shared" si="5"/>
        <v>0</v>
      </c>
    </row>
    <row r="12" spans="1:15" x14ac:dyDescent="0.2">
      <c r="A12" s="135" t="s">
        <v>7</v>
      </c>
      <c r="B12" s="165"/>
      <c r="C12" s="136"/>
      <c r="D12" s="167">
        <f t="shared" si="0"/>
        <v>0</v>
      </c>
      <c r="E12" s="163"/>
      <c r="F12" s="136"/>
      <c r="G12" s="167">
        <f t="shared" si="1"/>
        <v>0</v>
      </c>
      <c r="H12" s="163"/>
      <c r="I12" s="136"/>
      <c r="J12" s="167">
        <f t="shared" si="2"/>
        <v>0</v>
      </c>
      <c r="K12" s="163"/>
      <c r="L12" s="136"/>
      <c r="M12" s="167">
        <f t="shared" si="3"/>
        <v>0</v>
      </c>
      <c r="N12" s="151">
        <f t="shared" si="4"/>
        <v>0</v>
      </c>
      <c r="O12" s="171">
        <f t="shared" si="5"/>
        <v>0</v>
      </c>
    </row>
    <row r="13" spans="1:15" ht="13.5" thickBot="1" x14ac:dyDescent="0.25">
      <c r="A13" s="137" t="s">
        <v>7</v>
      </c>
      <c r="B13" s="166"/>
      <c r="C13" s="138"/>
      <c r="D13" s="168">
        <f t="shared" si="0"/>
        <v>0</v>
      </c>
      <c r="E13" s="164"/>
      <c r="F13" s="138"/>
      <c r="G13" s="168">
        <f t="shared" si="1"/>
        <v>0</v>
      </c>
      <c r="H13" s="164"/>
      <c r="I13" s="138"/>
      <c r="J13" s="168">
        <f t="shared" si="2"/>
        <v>0</v>
      </c>
      <c r="K13" s="164"/>
      <c r="L13" s="138"/>
      <c r="M13" s="168">
        <f t="shared" si="3"/>
        <v>0</v>
      </c>
      <c r="N13" s="151">
        <f t="shared" si="4"/>
        <v>0</v>
      </c>
      <c r="O13" s="171">
        <f t="shared" si="5"/>
        <v>0</v>
      </c>
    </row>
    <row r="14" spans="1:15" ht="14.25" thickTop="1" thickBot="1" x14ac:dyDescent="0.25">
      <c r="A14" s="399" t="s">
        <v>8</v>
      </c>
      <c r="B14" s="400"/>
      <c r="C14" s="150">
        <f>SUM(C7:C13)</f>
        <v>0</v>
      </c>
      <c r="D14" s="169">
        <f>SUM(D7:D13)</f>
        <v>0</v>
      </c>
      <c r="E14" s="139"/>
      <c r="F14" s="150">
        <f>SUM(F7:F13)</f>
        <v>0</v>
      </c>
      <c r="G14" s="169">
        <f>SUM(G7:G13)</f>
        <v>0</v>
      </c>
      <c r="H14" s="139"/>
      <c r="I14" s="150">
        <f>SUM(I7:I13)</f>
        <v>0</v>
      </c>
      <c r="J14" s="169">
        <f>SUM(J7:J13)</f>
        <v>0</v>
      </c>
      <c r="K14" s="139"/>
      <c r="L14" s="150">
        <f>SUM(L7:L13)</f>
        <v>0</v>
      </c>
      <c r="M14" s="169">
        <f>SUM(M7:M13)</f>
        <v>0</v>
      </c>
      <c r="N14" s="152">
        <f>SUM(N7:N13)</f>
        <v>0</v>
      </c>
      <c r="O14" s="172">
        <f>SUM(O7:O13)</f>
        <v>0</v>
      </c>
    </row>
    <row r="15" spans="1:15" x14ac:dyDescent="0.2">
      <c r="A15" s="371" t="s">
        <v>67</v>
      </c>
      <c r="B15" s="372"/>
      <c r="C15" s="372"/>
      <c r="D15" s="372"/>
      <c r="E15" s="374"/>
      <c r="F15" s="374"/>
      <c r="G15" s="372"/>
      <c r="H15" s="374"/>
      <c r="I15" s="374"/>
      <c r="J15" s="372"/>
      <c r="K15" s="374"/>
      <c r="L15" s="374"/>
      <c r="M15" s="374"/>
      <c r="N15" s="374"/>
      <c r="O15" s="375"/>
    </row>
    <row r="16" spans="1:15" x14ac:dyDescent="0.2">
      <c r="A16" s="401"/>
      <c r="B16" s="402"/>
      <c r="C16" s="403"/>
      <c r="D16" s="173"/>
      <c r="E16" s="376"/>
      <c r="F16" s="377"/>
      <c r="G16" s="173"/>
      <c r="H16" s="376"/>
      <c r="I16" s="377"/>
      <c r="J16" s="173"/>
      <c r="K16" s="376"/>
      <c r="L16" s="377"/>
      <c r="M16" s="173"/>
      <c r="N16" s="377"/>
      <c r="O16" s="171">
        <f>J16+G16+D16+M16</f>
        <v>0</v>
      </c>
    </row>
    <row r="17" spans="1:15" x14ac:dyDescent="0.2">
      <c r="A17" s="401"/>
      <c r="B17" s="402"/>
      <c r="C17" s="403"/>
      <c r="D17" s="173"/>
      <c r="E17" s="376"/>
      <c r="F17" s="377"/>
      <c r="G17" s="173"/>
      <c r="H17" s="376"/>
      <c r="I17" s="377"/>
      <c r="J17" s="173"/>
      <c r="K17" s="376"/>
      <c r="L17" s="377"/>
      <c r="M17" s="173"/>
      <c r="N17" s="377"/>
      <c r="O17" s="171">
        <f t="shared" ref="O17:O20" si="6">J17+G17+D17+M17</f>
        <v>0</v>
      </c>
    </row>
    <row r="18" spans="1:15" x14ac:dyDescent="0.2">
      <c r="A18" s="401"/>
      <c r="B18" s="402"/>
      <c r="C18" s="403"/>
      <c r="D18" s="173"/>
      <c r="E18" s="376"/>
      <c r="F18" s="377"/>
      <c r="G18" s="173"/>
      <c r="H18" s="376"/>
      <c r="I18" s="377"/>
      <c r="J18" s="173"/>
      <c r="K18" s="376"/>
      <c r="L18" s="377"/>
      <c r="M18" s="173"/>
      <c r="N18" s="377"/>
      <c r="O18" s="171">
        <f t="shared" si="6"/>
        <v>0</v>
      </c>
    </row>
    <row r="19" spans="1:15" x14ac:dyDescent="0.2">
      <c r="A19" s="401"/>
      <c r="B19" s="402"/>
      <c r="C19" s="403"/>
      <c r="D19" s="173"/>
      <c r="E19" s="376"/>
      <c r="F19" s="377"/>
      <c r="G19" s="173"/>
      <c r="H19" s="376"/>
      <c r="I19" s="377"/>
      <c r="J19" s="173"/>
      <c r="K19" s="376"/>
      <c r="L19" s="377"/>
      <c r="M19" s="173"/>
      <c r="N19" s="377"/>
      <c r="O19" s="171">
        <f t="shared" si="6"/>
        <v>0</v>
      </c>
    </row>
    <row r="20" spans="1:15" ht="13.5" thickBot="1" x14ac:dyDescent="0.25">
      <c r="A20" s="405"/>
      <c r="B20" s="406"/>
      <c r="C20" s="407"/>
      <c r="D20" s="174"/>
      <c r="E20" s="376"/>
      <c r="F20" s="377"/>
      <c r="G20" s="174"/>
      <c r="H20" s="376"/>
      <c r="I20" s="377"/>
      <c r="J20" s="174"/>
      <c r="K20" s="376"/>
      <c r="L20" s="377"/>
      <c r="M20" s="174"/>
      <c r="N20" s="377"/>
      <c r="O20" s="171">
        <f t="shared" si="6"/>
        <v>0</v>
      </c>
    </row>
    <row r="21" spans="1:15" ht="14.25" thickTop="1" thickBot="1" x14ac:dyDescent="0.25">
      <c r="A21" s="399" t="s">
        <v>8</v>
      </c>
      <c r="B21" s="408"/>
      <c r="C21" s="400"/>
      <c r="D21" s="169">
        <f>SUM(D16:D20)</f>
        <v>0</v>
      </c>
      <c r="E21" s="378"/>
      <c r="F21" s="379"/>
      <c r="G21" s="169">
        <f>SUM(G16:G20)</f>
        <v>0</v>
      </c>
      <c r="H21" s="378"/>
      <c r="I21" s="379"/>
      <c r="J21" s="169">
        <f>SUM(J16:J20)</f>
        <v>0</v>
      </c>
      <c r="K21" s="378"/>
      <c r="L21" s="379"/>
      <c r="M21" s="169">
        <f>SUM(M16:M20)</f>
        <v>0</v>
      </c>
      <c r="N21" s="404"/>
      <c r="O21" s="172">
        <f>SUM(O16:O20)</f>
        <v>0</v>
      </c>
    </row>
    <row r="22" spans="1:15" x14ac:dyDescent="0.2">
      <c r="A22" s="371" t="s">
        <v>66</v>
      </c>
      <c r="B22" s="372"/>
      <c r="C22" s="372"/>
      <c r="D22" s="372"/>
      <c r="E22" s="373"/>
      <c r="F22" s="373"/>
      <c r="G22" s="372"/>
      <c r="H22" s="374"/>
      <c r="I22" s="374"/>
      <c r="J22" s="372"/>
      <c r="K22" s="374"/>
      <c r="L22" s="374"/>
      <c r="M22" s="374"/>
      <c r="N22" s="374"/>
      <c r="O22" s="375"/>
    </row>
    <row r="23" spans="1:15" x14ac:dyDescent="0.2">
      <c r="A23" s="401"/>
      <c r="B23" s="402"/>
      <c r="C23" s="403"/>
      <c r="D23" s="173"/>
      <c r="E23" s="421"/>
      <c r="F23" s="422"/>
      <c r="G23" s="173"/>
      <c r="H23" s="421"/>
      <c r="I23" s="377"/>
      <c r="J23" s="173"/>
      <c r="K23" s="376"/>
      <c r="L23" s="377"/>
      <c r="M23" s="173"/>
      <c r="N23" s="377"/>
      <c r="O23" s="171">
        <f>J23+G23+D23+M23</f>
        <v>0</v>
      </c>
    </row>
    <row r="24" spans="1:15" x14ac:dyDescent="0.2">
      <c r="A24" s="401"/>
      <c r="B24" s="402"/>
      <c r="C24" s="403"/>
      <c r="D24" s="173"/>
      <c r="E24" s="423"/>
      <c r="F24" s="422"/>
      <c r="G24" s="173"/>
      <c r="H24" s="376"/>
      <c r="I24" s="377"/>
      <c r="J24" s="173"/>
      <c r="K24" s="376"/>
      <c r="L24" s="377"/>
      <c r="M24" s="173"/>
      <c r="N24" s="377"/>
      <c r="O24" s="171">
        <f t="shared" ref="O24:O27" si="7">J24+G24+D24+M24</f>
        <v>0</v>
      </c>
    </row>
    <row r="25" spans="1:15" x14ac:dyDescent="0.2">
      <c r="A25" s="401"/>
      <c r="B25" s="402"/>
      <c r="C25" s="403"/>
      <c r="D25" s="173"/>
      <c r="E25" s="423"/>
      <c r="F25" s="422"/>
      <c r="G25" s="173"/>
      <c r="H25" s="376"/>
      <c r="I25" s="377"/>
      <c r="J25" s="173"/>
      <c r="K25" s="376"/>
      <c r="L25" s="377"/>
      <c r="M25" s="173"/>
      <c r="N25" s="377"/>
      <c r="O25" s="171">
        <f t="shared" si="7"/>
        <v>0</v>
      </c>
    </row>
    <row r="26" spans="1:15" x14ac:dyDescent="0.2">
      <c r="A26" s="401"/>
      <c r="B26" s="402"/>
      <c r="C26" s="403"/>
      <c r="D26" s="173"/>
      <c r="E26" s="423"/>
      <c r="F26" s="422"/>
      <c r="G26" s="173"/>
      <c r="H26" s="376"/>
      <c r="I26" s="377"/>
      <c r="J26" s="173"/>
      <c r="K26" s="376"/>
      <c r="L26" s="377"/>
      <c r="M26" s="173"/>
      <c r="N26" s="377"/>
      <c r="O26" s="171">
        <f t="shared" si="7"/>
        <v>0</v>
      </c>
    </row>
    <row r="27" spans="1:15" ht="13.5" thickBot="1" x14ac:dyDescent="0.25">
      <c r="A27" s="405"/>
      <c r="B27" s="406"/>
      <c r="C27" s="407"/>
      <c r="D27" s="174"/>
      <c r="E27" s="423"/>
      <c r="F27" s="422"/>
      <c r="G27" s="174"/>
      <c r="H27" s="376"/>
      <c r="I27" s="377"/>
      <c r="J27" s="174"/>
      <c r="K27" s="376"/>
      <c r="L27" s="377"/>
      <c r="M27" s="174"/>
      <c r="N27" s="377"/>
      <c r="O27" s="171">
        <f t="shared" si="7"/>
        <v>0</v>
      </c>
    </row>
    <row r="28" spans="1:15" ht="14.25" thickTop="1" thickBot="1" x14ac:dyDescent="0.25">
      <c r="A28" s="424" t="s">
        <v>8</v>
      </c>
      <c r="B28" s="425"/>
      <c r="C28" s="426"/>
      <c r="D28" s="169">
        <f>SUM(D23:D27)</f>
        <v>0</v>
      </c>
      <c r="E28" s="423"/>
      <c r="F28" s="422"/>
      <c r="G28" s="169">
        <f>SUM(G23:G27)</f>
        <v>0</v>
      </c>
      <c r="H28" s="376"/>
      <c r="I28" s="377"/>
      <c r="J28" s="169">
        <f>SUM(J23:J27)</f>
        <v>0</v>
      </c>
      <c r="K28" s="378"/>
      <c r="L28" s="379"/>
      <c r="M28" s="169">
        <f>SUM(M23:M27)</f>
        <v>0</v>
      </c>
      <c r="N28" s="377"/>
      <c r="O28" s="175">
        <f>SUM(O23:O27)</f>
        <v>0</v>
      </c>
    </row>
    <row r="29" spans="1:15" x14ac:dyDescent="0.2">
      <c r="A29" s="371" t="s">
        <v>65</v>
      </c>
      <c r="B29" s="418"/>
      <c r="C29" s="418"/>
      <c r="D29" s="418"/>
      <c r="E29" s="419"/>
      <c r="F29" s="419"/>
      <c r="G29" s="418"/>
      <c r="H29" s="419"/>
      <c r="I29" s="419"/>
      <c r="J29" s="418"/>
      <c r="K29" s="419"/>
      <c r="L29" s="419"/>
      <c r="M29" s="418"/>
      <c r="N29" s="419"/>
      <c r="O29" s="420"/>
    </row>
    <row r="30" spans="1:15" x14ac:dyDescent="0.2">
      <c r="A30" s="411"/>
      <c r="B30" s="412"/>
      <c r="C30" s="412"/>
      <c r="D30" s="177"/>
      <c r="E30" s="140"/>
      <c r="F30" s="141"/>
      <c r="G30" s="177"/>
      <c r="H30" s="142"/>
      <c r="I30" s="143"/>
      <c r="J30" s="177"/>
      <c r="K30" s="142"/>
      <c r="L30" s="143"/>
      <c r="M30" s="177"/>
      <c r="N30" s="143"/>
      <c r="O30" s="171">
        <f>J30+G30+D30+M30</f>
        <v>0</v>
      </c>
    </row>
    <row r="31" spans="1:15" x14ac:dyDescent="0.2">
      <c r="A31" s="411"/>
      <c r="B31" s="412"/>
      <c r="C31" s="412"/>
      <c r="D31" s="177"/>
      <c r="E31" s="140"/>
      <c r="F31" s="141"/>
      <c r="G31" s="177"/>
      <c r="H31" s="142"/>
      <c r="I31" s="143"/>
      <c r="J31" s="177"/>
      <c r="K31" s="142"/>
      <c r="L31" s="143"/>
      <c r="M31" s="177"/>
      <c r="N31" s="143"/>
      <c r="O31" s="171">
        <f t="shared" ref="O31:O32" si="8">J31+G31+D31+M31</f>
        <v>0</v>
      </c>
    </row>
    <row r="32" spans="1:15" ht="13.5" thickBot="1" x14ac:dyDescent="0.25">
      <c r="A32" s="415"/>
      <c r="B32" s="416"/>
      <c r="C32" s="417"/>
      <c r="D32" s="178"/>
      <c r="E32" s="140"/>
      <c r="F32" s="141"/>
      <c r="G32" s="178"/>
      <c r="H32" s="142"/>
      <c r="I32" s="143"/>
      <c r="J32" s="178"/>
      <c r="K32" s="142"/>
      <c r="L32" s="143"/>
      <c r="M32" s="178"/>
      <c r="N32" s="143"/>
      <c r="O32" s="171">
        <f t="shared" si="8"/>
        <v>0</v>
      </c>
    </row>
    <row r="33" spans="1:15" ht="14.25" thickTop="1" thickBot="1" x14ac:dyDescent="0.25">
      <c r="A33" s="413" t="s">
        <v>8</v>
      </c>
      <c r="B33" s="414"/>
      <c r="C33" s="414"/>
      <c r="D33" s="169">
        <f>SUM(D30:D32)</f>
        <v>0</v>
      </c>
      <c r="E33" s="144"/>
      <c r="F33" s="145"/>
      <c r="G33" s="169">
        <f>SUM(G30:G32)</f>
        <v>0</v>
      </c>
      <c r="H33" s="146"/>
      <c r="I33" s="147"/>
      <c r="J33" s="169">
        <f>SUM(J30:J32)</f>
        <v>0</v>
      </c>
      <c r="K33" s="146"/>
      <c r="L33" s="147"/>
      <c r="M33" s="169">
        <f>SUM(M30:M32)</f>
        <v>0</v>
      </c>
      <c r="N33" s="147"/>
      <c r="O33" s="172">
        <f>SUM(O30:O32)</f>
        <v>0</v>
      </c>
    </row>
    <row r="34" spans="1:15" ht="13.5" thickBot="1" x14ac:dyDescent="0.25">
      <c r="A34" s="409" t="s">
        <v>64</v>
      </c>
      <c r="B34" s="410"/>
      <c r="C34" s="155">
        <f>C14</f>
        <v>0</v>
      </c>
      <c r="D34" s="179">
        <f>D14+D21+D28+D33</f>
        <v>0</v>
      </c>
      <c r="E34" s="148"/>
      <c r="F34" s="155">
        <f>F14</f>
        <v>0</v>
      </c>
      <c r="G34" s="179">
        <f>G14+G21+G28+G33</f>
        <v>0</v>
      </c>
      <c r="H34" s="148"/>
      <c r="I34" s="155">
        <f>I14</f>
        <v>0</v>
      </c>
      <c r="J34" s="179">
        <f>J14+J21+J28+J33</f>
        <v>0</v>
      </c>
      <c r="K34" s="149"/>
      <c r="L34" s="154">
        <f>L14</f>
        <v>0</v>
      </c>
      <c r="M34" s="179">
        <f>M14+M21+M28+M33</f>
        <v>0</v>
      </c>
      <c r="N34" s="153">
        <f>N14</f>
        <v>0</v>
      </c>
      <c r="O34" s="176">
        <f>O14+O21+O28+O33</f>
        <v>0</v>
      </c>
    </row>
    <row r="35" spans="1:15" ht="13.5" thickTop="1" x14ac:dyDescent="0.2"/>
  </sheetData>
  <mergeCells count="40"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22:O22"/>
    <mergeCell ref="A23:C23"/>
    <mergeCell ref="E23:F28"/>
    <mergeCell ref="H23:I28"/>
    <mergeCell ref="K23:L28"/>
    <mergeCell ref="N23:N28"/>
    <mergeCell ref="A24:C24"/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</mergeCells>
  <pageMargins left="0.49" right="0.17" top="0.75" bottom="0.75" header="0.3" footer="0.3"/>
  <pageSetup scale="77" orientation="landscape" r:id="rId1"/>
  <headerFooter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B6913C8961D42A68F92997434036C" ma:contentTypeVersion="4" ma:contentTypeDescription="Create a new document." ma:contentTypeScope="" ma:versionID="94349e035278b220c6424fef5877a1d3">
  <xsd:schema xmlns:xsd="http://www.w3.org/2001/XMLSchema" xmlns:p="http://schemas.microsoft.com/office/2006/metadata/properties" targetNamespace="http://schemas.microsoft.com/office/2006/metadata/properties" ma:root="true" ma:fieldsID="781b64bf849b46684139fa77cc88a6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23EB485-2F40-409E-94C4-DDDCDF29B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15538-494B-48A1-A8BF-2B57F3AD1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F183176-6A6B-4DD6-AECD-5442734E801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Bid Summary</vt:lpstr>
      <vt:lpstr>Schedule 1 - Hardware</vt:lpstr>
      <vt:lpstr>Schedule 2E - ETF-Supplied CS</vt:lpstr>
      <vt:lpstr>Schedule 2V - Vendor-Suppplied </vt:lpstr>
      <vt:lpstr>Schedule 3 - Functional</vt:lpstr>
      <vt:lpstr>Schedule 4 - Option 1</vt:lpstr>
      <vt:lpstr>Schedule 5 - Option 2</vt:lpstr>
      <vt:lpstr>Schedule 6 - Option 3</vt:lpstr>
      <vt:lpstr>Schedule 7 - Option 4</vt:lpstr>
      <vt:lpstr>Schedule 8 - Option 5</vt:lpstr>
      <vt:lpstr>Schedule 9 - Cost by Phase</vt:lpstr>
      <vt:lpstr>Schedule 10 - Budgetary Omiss'n</vt:lpstr>
      <vt:lpstr>Schedule 11 - Opp's for Distinc</vt:lpstr>
      <vt:lpstr>'Schedule 1 - Hardware'!Print_Area</vt:lpstr>
      <vt:lpstr>'Schedule 10 - Budgetary Omiss''n'!Print_Titles</vt:lpstr>
      <vt:lpstr>'Schedule 11 - Opp''s for Distinc'!Print_Titles</vt:lpstr>
      <vt:lpstr>'Schedule 2E - ETF-Supplied CS'!Print_Titles</vt:lpstr>
      <vt:lpstr>'Schedule 2V - Vendor-Suppplied '!Print_Titles</vt:lpstr>
      <vt:lpstr>'Schedule 3 - Functional'!Print_Titles</vt:lpstr>
      <vt:lpstr>'Schedule 4 - Option 1'!Print_Titles</vt:lpstr>
      <vt:lpstr>'Schedule 5 - Option 2'!Print_Titles</vt:lpstr>
      <vt:lpstr>'Schedule 6 - Option 3'!Print_Titles</vt:lpstr>
    </vt:vector>
  </TitlesOfParts>
  <Company>L. R. Wechsler,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WVCPRB LOB Procurement Cost Proposal</dc:title>
  <dc:creator>Peter P Cole</dc:creator>
  <cp:lastModifiedBy>Peter P Cole</cp:lastModifiedBy>
  <cp:lastPrinted>2013-06-06T23:10:38Z</cp:lastPrinted>
  <dcterms:created xsi:type="dcterms:W3CDTF">2001-02-21T13:03:10Z</dcterms:created>
  <dcterms:modified xsi:type="dcterms:W3CDTF">2013-06-13T13:37:09Z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0x010100D23B6913C8961D42A68F92997434036C</vt:lpwstr>
  </property>
</Properties>
</file>